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0425" tabRatio="755"/>
  </bookViews>
  <sheets>
    <sheet name="KKT" sheetId="1" r:id="rId1"/>
    <sheet name="KDN" sheetId="3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KDN!$A$8:$X$90</definedName>
    <definedName name="_xlnm._FilterDatabase" localSheetId="0" hidden="1">KKT!$A$8:$X$92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localSheetId="1" hidden="1">{"'Sheet1'!$L$16"}</definedName>
    <definedName name="d" localSheetId="0" hidden="1">{"'Sheet1'!$L$16"}</definedName>
    <definedName name="d" hidden="1">{"'Sheet1'!$L$16"}</definedName>
    <definedName name="_xlnm.Database" localSheetId="1" hidden="1">#REF!</definedName>
    <definedName name="_xlnm.Database" localSheetId="0" hidden="1">#REF!</definedName>
    <definedName name="_xlnm.Database" hidden="1">#REF!</definedName>
    <definedName name="dd" localSheetId="1" hidden="1">{"'Sheet1'!$L$16"}</definedName>
    <definedName name="dd" localSheetId="0" hidden="1">{"'Sheet1'!$L$16"}</definedName>
    <definedName name="dd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j" localSheetId="1" hidden="1">{"'Sheet1'!$L$16"}</definedName>
    <definedName name="j" localSheetId="0" hidden="1">{"'Sheet1'!$L$16"}</definedName>
    <definedName name="j" hidden="1">{"'Sheet1'!$L$16"}</definedName>
    <definedName name="k" localSheetId="1" hidden="1">{"'Sheet1'!$L$16"}</definedName>
    <definedName name="k" localSheetId="0" hidden="1">{"'Sheet1'!$L$16"}</definedName>
    <definedName name="k" hidden="1">{"'Sheet1'!$L$16"}</definedName>
    <definedName name="_xlnm.Print_Area" hidden="1">#REF!</definedName>
    <definedName name="_xlnm.Print_Titles" localSheetId="1">KDN!$1:$8</definedName>
    <definedName name="_xlnm.Print_Titles" localSheetId="0">KKT!$1:$8</definedName>
    <definedName name="_xlnm.Print_Titles" hidden="1">#N/A</definedName>
    <definedName name="qqqqqqqqqq" hidden="1">#N/A</definedName>
    <definedName name="SGFD" localSheetId="1" hidden="1">#REF!</definedName>
    <definedName name="SGFD" localSheetId="0" hidden="1">#REF!</definedName>
    <definedName name="SGFD" hidden="1">#REF!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RANG" localSheetId="1" hidden="1">{"'Sheet1'!$L$16"}</definedName>
    <definedName name="TRANG" localSheetId="0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85" i="3" l="1"/>
  <c r="A86" i="3" s="1"/>
  <c r="A87" i="3" s="1"/>
  <c r="A88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10" i="3"/>
  <c r="A11" i="3" s="1"/>
  <c r="A12" i="3" s="1"/>
  <c r="A13" i="3" s="1"/>
  <c r="A14" i="3" s="1"/>
  <c r="A15" i="3" s="1"/>
  <c r="A16" i="3" s="1"/>
  <c r="A17" i="3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<sst xmlns="http://schemas.openxmlformats.org/spreadsheetml/2006/main" count="1815" uniqueCount="300">
  <si>
    <t>TRƯỜNG ĐẠI HỌC DUY TÂN</t>
  </si>
  <si>
    <t>KẾT QUẢ THI TỐT NGHIỆP</t>
  </si>
  <si>
    <t>HỘI ĐỒNG XÉT VÀ CNTN</t>
  </si>
  <si>
    <t>VÀ ĐỀ NGHỊ XÉT CÔNG NHẬN TỐT NGHIỆP ĐỢT THÁNG  05/ 2020</t>
  </si>
  <si>
    <t>STT</t>
  </si>
  <si>
    <t>MÃ SINH VIÊN</t>
  </si>
  <si>
    <t>HỌ VÀ TÊN</t>
  </si>
  <si>
    <t>KHÓA</t>
  </si>
  <si>
    <t>NGÀY SINH</t>
  </si>
  <si>
    <t>NƠI SINH</t>
  </si>
  <si>
    <t>GiỚI
 TÍNH</t>
  </si>
  <si>
    <t>Số tín chỉ TL</t>
  </si>
  <si>
    <t>TB Tích lũy 
thang 10</t>
  </si>
  <si>
    <t>ĐIỂM TỐT NGHIỆP</t>
  </si>
  <si>
    <t>TB TOÀN
 KHOÁ (       )</t>
  </si>
  <si>
    <t>ANH VĂN</t>
  </si>
  <si>
    <t>TIN</t>
  </si>
  <si>
    <t>GDTC</t>
  </si>
  <si>
    <t>GDQP</t>
  </si>
  <si>
    <t>Điểm RL</t>
  </si>
  <si>
    <t>ĐIỂM HP THIẾU NAY ĐÃ TRẢ</t>
  </si>
  <si>
    <t>KẾT LUẬN CỦA H.ĐỒNG  XÉT &amp; CNTN</t>
  </si>
  <si>
    <t>TTTN(2)</t>
  </si>
  <si>
    <t>Mon 1(1)</t>
  </si>
  <si>
    <t>Mon 2(2)</t>
  </si>
  <si>
    <t>TBCTN(5)</t>
  </si>
  <si>
    <t>THANG
 10</t>
  </si>
  <si>
    <t>THANG
4</t>
  </si>
  <si>
    <t>DIỆN ĐỦ ĐIỀU KIỆN GIAO KHÓA LUẬN TỐT NGHIỆP T05/2020</t>
  </si>
  <si>
    <t>Võ Thị Yến</t>
  </si>
  <si>
    <t>Chi</t>
  </si>
  <si>
    <t>K22KKT</t>
  </si>
  <si>
    <t>DakLak</t>
  </si>
  <si>
    <t>Nữ</t>
  </si>
  <si>
    <t>Đ</t>
  </si>
  <si>
    <t>Tốt</t>
  </si>
  <si>
    <t>CNTN</t>
  </si>
  <si>
    <t>Khá</t>
  </si>
  <si>
    <t>Nguyễn Thị Thùy</t>
  </si>
  <si>
    <t>Dương</t>
  </si>
  <si>
    <t>Quảng Trị</t>
  </si>
  <si>
    <t>Đoàn Thị Thu</t>
  </si>
  <si>
    <t>Hằng</t>
  </si>
  <si>
    <t>Quảng Nam</t>
  </si>
  <si>
    <t>Nguyễn Thị Thanh</t>
  </si>
  <si>
    <t>Quảng Bình</t>
  </si>
  <si>
    <t>Hồ Trần Thị Hồng</t>
  </si>
  <si>
    <t>Hạnh</t>
  </si>
  <si>
    <t>Đà Nẵng</t>
  </si>
  <si>
    <t>Nguyễn Thị Như</t>
  </si>
  <si>
    <t>Hiền</t>
  </si>
  <si>
    <t>Quảng Ngãi</t>
  </si>
  <si>
    <t>Xuất Sắc</t>
  </si>
  <si>
    <t>Phan Thị Thu</t>
  </si>
  <si>
    <t xml:space="preserve"> </t>
  </si>
  <si>
    <t xml:space="preserve"> Hoãn CNTN</t>
  </si>
  <si>
    <t>Nguyễn Ngọc</t>
  </si>
  <si>
    <t>Hiếu</t>
  </si>
  <si>
    <t>Nam</t>
  </si>
  <si>
    <t>Lê Thị</t>
  </si>
  <si>
    <t>Hồng</t>
  </si>
  <si>
    <t>Hà Tĩnh</t>
  </si>
  <si>
    <t>Nguyễn Thị</t>
  </si>
  <si>
    <t>Hương</t>
  </si>
  <si>
    <t>Phạm Thị</t>
  </si>
  <si>
    <t>Huyền</t>
  </si>
  <si>
    <t>Lan</t>
  </si>
  <si>
    <t>Nghệ An</t>
  </si>
  <si>
    <t>Ngô Thị Bích</t>
  </si>
  <si>
    <t>Liên</t>
  </si>
  <si>
    <t>Nguyễn Thị Lê</t>
  </si>
  <si>
    <t>Na</t>
  </si>
  <si>
    <t>Đỗ Thị Thu</t>
  </si>
  <si>
    <t>Nguyệt</t>
  </si>
  <si>
    <t>Lê Hồng</t>
  </si>
  <si>
    <t>Nhi</t>
  </si>
  <si>
    <t>Nguyễn Thị Quỳnh</t>
  </si>
  <si>
    <t>Như</t>
  </si>
  <si>
    <t>Mai Thị</t>
  </si>
  <si>
    <t>Gia Lai</t>
  </si>
  <si>
    <t>Dương Thị Hà</t>
  </si>
  <si>
    <t>Phương</t>
  </si>
  <si>
    <t>Thảo</t>
  </si>
  <si>
    <t>Trần Nhật</t>
  </si>
  <si>
    <t>Phạm Châu Anh</t>
  </si>
  <si>
    <t>Thư</t>
  </si>
  <si>
    <t>Nguyễn Anh</t>
  </si>
  <si>
    <t>Nguyễn Văn</t>
  </si>
  <si>
    <t>Thuận</t>
  </si>
  <si>
    <t>Phạm Hoài</t>
  </si>
  <si>
    <t>Thương</t>
  </si>
  <si>
    <t>Thúy</t>
  </si>
  <si>
    <t>Hứa Thị</t>
  </si>
  <si>
    <t>Thủy</t>
  </si>
  <si>
    <t>Thy</t>
  </si>
  <si>
    <t>Trang</t>
  </si>
  <si>
    <t>Lương Bá</t>
  </si>
  <si>
    <t>Trung</t>
  </si>
  <si>
    <t>Phú Yên</t>
  </si>
  <si>
    <t>Nguyễn Thị Kim</t>
  </si>
  <si>
    <t>Tuyến</t>
  </si>
  <si>
    <t>Lê Thị Bích</t>
  </si>
  <si>
    <t>Vân</t>
  </si>
  <si>
    <t>Lê Thị Yến</t>
  </si>
  <si>
    <t>Vi</t>
  </si>
  <si>
    <t>Nguyễn Đình</t>
  </si>
  <si>
    <t>Võ</t>
  </si>
  <si>
    <t>Nguyễn Tường</t>
  </si>
  <si>
    <t>Vy</t>
  </si>
  <si>
    <t>Văn Thị Hà</t>
  </si>
  <si>
    <t>TT Huế</t>
  </si>
  <si>
    <t>Trần Thị</t>
  </si>
  <si>
    <t>Yến</t>
  </si>
  <si>
    <t>DIỆN ĐỦ ĐIỀU KIỆN DỰ THI TỐT NGHIỆP T05/2020</t>
  </si>
  <si>
    <t>Lê Nguyễn Nguyên</t>
  </si>
  <si>
    <t>An</t>
  </si>
  <si>
    <t>Nguyễn Lưu Phương</t>
  </si>
  <si>
    <t>Anh</t>
  </si>
  <si>
    <t>Võ Thị Kim</t>
  </si>
  <si>
    <t>Cúc</t>
  </si>
  <si>
    <t>Hỏng</t>
  </si>
  <si>
    <t>Nguyễn Thị Thúy</t>
  </si>
  <si>
    <t>Diễm</t>
  </si>
  <si>
    <t>Trần Thị Mỹ</t>
  </si>
  <si>
    <t>Hậu</t>
  </si>
  <si>
    <t>Phạm Văn</t>
  </si>
  <si>
    <t>Hoàng</t>
  </si>
  <si>
    <t>Nguyễn Lương Anh</t>
  </si>
  <si>
    <t>Huy</t>
  </si>
  <si>
    <t>Lê Thị Nhật</t>
  </si>
  <si>
    <t>Linh</t>
  </si>
  <si>
    <t>Nguyễn Thị Trúc</t>
  </si>
  <si>
    <t>Dương Thị Mỹ</t>
  </si>
  <si>
    <t>Bình Định</t>
  </si>
  <si>
    <t>Võ Thị Thùy</t>
  </si>
  <si>
    <t>Hồ Chí Minh</t>
  </si>
  <si>
    <t>Huỳnh Thị Khánh</t>
  </si>
  <si>
    <t>Ly</t>
  </si>
  <si>
    <t>Nguyễn Thị Na</t>
  </si>
  <si>
    <t>Nguyễn Văn Phương</t>
  </si>
  <si>
    <t>Võ Thị Xuân</t>
  </si>
  <si>
    <t>Hoàng Thị Kim</t>
  </si>
  <si>
    <t>Oanh</t>
  </si>
  <si>
    <t>Trần Thị Ngọc</t>
  </si>
  <si>
    <t>Phan Thị Như</t>
  </si>
  <si>
    <t>Quỳnh</t>
  </si>
  <si>
    <t>Châu Văn</t>
  </si>
  <si>
    <t>Thế</t>
  </si>
  <si>
    <t>Nguyễn Bích</t>
  </si>
  <si>
    <t>Trâm</t>
  </si>
  <si>
    <t>Phạm Thị Ánh</t>
  </si>
  <si>
    <t>Tuyền</t>
  </si>
  <si>
    <t>Nguyễn Thị Ái</t>
  </si>
  <si>
    <t>DIỆN XÉT VỚT ĐIỀU KIỆN DỰ THI TỐT NGHIỆP T05/2020</t>
  </si>
  <si>
    <t>Trần Thị Kiều</t>
  </si>
  <si>
    <t>Nợ 1 tín chỉ</t>
  </si>
  <si>
    <t>Võ Thị</t>
  </si>
  <si>
    <t>Diệu</t>
  </si>
  <si>
    <t>Nợ 2 tín chỉ</t>
  </si>
  <si>
    <t>Huỳnh Mỹ</t>
  </si>
  <si>
    <t>Lâm Thị Ngọc</t>
  </si>
  <si>
    <t>Nợ 2 tín chỉ AV</t>
  </si>
  <si>
    <t>Nợ 3 tín chỉ</t>
  </si>
  <si>
    <t>Đoàn Như</t>
  </si>
  <si>
    <t>Ngọc</t>
  </si>
  <si>
    <t>Tô Thị</t>
  </si>
  <si>
    <t>Kiên Giang</t>
  </si>
  <si>
    <t>Phạm Thương Thi</t>
  </si>
  <si>
    <t>Ngô Thị Phương</t>
  </si>
  <si>
    <t>Uyên</t>
  </si>
  <si>
    <t>hết nợ</t>
  </si>
  <si>
    <t>Hồ Thị Vân</t>
  </si>
  <si>
    <t>K22KDN</t>
  </si>
  <si>
    <t>Ánh</t>
  </si>
  <si>
    <t>Lê Thị Thạch</t>
  </si>
  <si>
    <t>Bích</t>
  </si>
  <si>
    <t>Trương Thị</t>
  </si>
  <si>
    <t>Bình</t>
  </si>
  <si>
    <t>Đào Thị Kim</t>
  </si>
  <si>
    <t>Duyên</t>
  </si>
  <si>
    <t>Từ Kỳ</t>
  </si>
  <si>
    <t>Đăk Lắk</t>
  </si>
  <si>
    <t>Trần Thị Minh</t>
  </si>
  <si>
    <t>Phạm Thị Thu</t>
  </si>
  <si>
    <t>Bùi Trần Thị Yến</t>
  </si>
  <si>
    <t>Kiều Thị Thảo</t>
  </si>
  <si>
    <t>Long</t>
  </si>
  <si>
    <t>Nguyễn Thị Minh</t>
  </si>
  <si>
    <t>Lý</t>
  </si>
  <si>
    <t>Bùi Thị Kiều</t>
  </si>
  <si>
    <t>Mỹ</t>
  </si>
  <si>
    <t>Nguyên</t>
  </si>
  <si>
    <t>Nhung</t>
  </si>
  <si>
    <t>Nguyễn Khánh</t>
  </si>
  <si>
    <t>Nguyễn Thị Anh</t>
  </si>
  <si>
    <t>Nguyễn Thị Hoài</t>
  </si>
  <si>
    <t>Lê Hà Thu</t>
  </si>
  <si>
    <t>Nguyễn Thị Thu</t>
  </si>
  <si>
    <t>Phạm Thị Quỳnh</t>
  </si>
  <si>
    <t>Lê Thị Minh</t>
  </si>
  <si>
    <t>Trinh</t>
  </si>
  <si>
    <t>Nguyễn Công</t>
  </si>
  <si>
    <t>Chính</t>
  </si>
  <si>
    <t>Nguyễn Thị Hồng</t>
  </si>
  <si>
    <t>Mơ</t>
  </si>
  <si>
    <t>Hồ Thị Thúy</t>
  </si>
  <si>
    <t>Nga</t>
  </si>
  <si>
    <t>Trương Thanh</t>
  </si>
  <si>
    <t>Ngân</t>
  </si>
  <si>
    <t>Thuỷ</t>
  </si>
  <si>
    <t>Trần Thị Thảo</t>
  </si>
  <si>
    <t>Trần Võ Trang</t>
  </si>
  <si>
    <t>Vỹ</t>
  </si>
  <si>
    <t>Lê Thị Phương</t>
  </si>
  <si>
    <t>Phan Thị Huyền</t>
  </si>
  <si>
    <t>Huỳnh Thị</t>
  </si>
  <si>
    <t>Hà</t>
  </si>
  <si>
    <t>Trần Thị Lệ</t>
  </si>
  <si>
    <t>Trần Thị Thùy</t>
  </si>
  <si>
    <t>Nguyễn Thị Huyền</t>
  </si>
  <si>
    <t>My</t>
  </si>
  <si>
    <t>Thái Thị Trà</t>
  </si>
  <si>
    <t>Lê Thị Kim</t>
  </si>
  <si>
    <t>Phan Thị Hồng</t>
  </si>
  <si>
    <t>Phấn</t>
  </si>
  <si>
    <t>Đinh Kim</t>
  </si>
  <si>
    <t>Trà Anh</t>
  </si>
  <si>
    <t>Võ Thị Mai</t>
  </si>
  <si>
    <t>Trần Hồng</t>
  </si>
  <si>
    <t>Quân</t>
  </si>
  <si>
    <t>Biền Thị Hồng</t>
  </si>
  <si>
    <t>Ngô Thanh</t>
  </si>
  <si>
    <t>Trà</t>
  </si>
  <si>
    <t>Hồ Thị Mai</t>
  </si>
  <si>
    <t>Phạm Hoàng Khánh</t>
  </si>
  <si>
    <t>Bùi Nguyên Minh</t>
  </si>
  <si>
    <t>Tự</t>
  </si>
  <si>
    <t>Hoàng Thị Thanh</t>
  </si>
  <si>
    <t>Nguyễn Hoàng Thảo</t>
  </si>
  <si>
    <t>Võ Ngọc Minh</t>
  </si>
  <si>
    <t>Nợ 5 tín chỉ</t>
  </si>
  <si>
    <t>Hoàng Thảo</t>
  </si>
  <si>
    <t>Nợ 6 tín chỉ</t>
  </si>
  <si>
    <t>Phan Thị Đan</t>
  </si>
  <si>
    <t>Phượng</t>
  </si>
  <si>
    <t>Nợ 1 tín chỉ av</t>
  </si>
  <si>
    <t>Nợ 2 tín chỉ av</t>
  </si>
  <si>
    <t>K21KKT</t>
  </si>
  <si>
    <t>Đinh Nguyễn Như</t>
  </si>
  <si>
    <t>Nguyễn Thị Ngọc</t>
  </si>
  <si>
    <t>Thắm</t>
  </si>
  <si>
    <t>LẬP BẢNG</t>
  </si>
  <si>
    <t>LÃNH ĐẠO KHOA</t>
  </si>
  <si>
    <t>TRƯỞNG BAN THƯ KÝ</t>
  </si>
  <si>
    <t>CT. HỘI ĐỒNG XÉT VÀ CNTN</t>
  </si>
  <si>
    <t>Nguyễn Đắc Thăng</t>
  </si>
  <si>
    <t>TS. Nguyễn Phi Sơn</t>
  </si>
  <si>
    <t>Trần Công Quốc</t>
  </si>
  <si>
    <t>Khánh</t>
  </si>
  <si>
    <t>nợ 1 tín chỉ</t>
  </si>
  <si>
    <t>Tạ Hoàng Linh</t>
  </si>
  <si>
    <t>Đỗ Thị</t>
  </si>
  <si>
    <t>K21KDN</t>
  </si>
  <si>
    <t>Lê Mai Quỳnh</t>
  </si>
  <si>
    <t>Dung</t>
  </si>
  <si>
    <t>Lợi</t>
  </si>
  <si>
    <t>Ngô Tuyết</t>
  </si>
  <si>
    <t>Mai</t>
  </si>
  <si>
    <t>Nguyễn Phan Hoàng</t>
  </si>
  <si>
    <t>Phúc</t>
  </si>
  <si>
    <t>Nguyễn Thị Linh</t>
  </si>
  <si>
    <t>Tâm</t>
  </si>
  <si>
    <t>Hồ Phương</t>
  </si>
  <si>
    <t>Bhling Thị</t>
  </si>
  <si>
    <t>Đinh Xuân</t>
  </si>
  <si>
    <t>Đức</t>
  </si>
  <si>
    <t>Đỗ Văn</t>
  </si>
  <si>
    <t>D22KDN</t>
  </si>
  <si>
    <t>Võ Thị Hoài</t>
  </si>
  <si>
    <t>Bão</t>
  </si>
  <si>
    <t>Nguyễn Thị Thuỳ</t>
  </si>
  <si>
    <t>GDTC=Đ</t>
  </si>
  <si>
    <t>Ông Thị Dạ</t>
  </si>
  <si>
    <t>Yên</t>
  </si>
  <si>
    <t>Danh</t>
  </si>
  <si>
    <t>D23KDNB</t>
  </si>
  <si>
    <t>Bắc Ninh</t>
  </si>
  <si>
    <t>Võ Lê Nguyệt</t>
  </si>
  <si>
    <t>Lê Duy</t>
  </si>
  <si>
    <t>D21KDNB</t>
  </si>
  <si>
    <t>DIỆN ĐỀ NGHỊ CÔNG NHẬN TỐT NGHIỆP T05/2020</t>
  </si>
  <si>
    <t>K20KKT</t>
  </si>
  <si>
    <t>K19KKT</t>
  </si>
  <si>
    <t>PGS.TS. Phan Thanh Hải</t>
  </si>
  <si>
    <t>TS. Võ Thanh Hải</t>
  </si>
  <si>
    <t>Đà Nẵng, ngày      tháng      năm 2020</t>
  </si>
  <si>
    <t>D21KDN</t>
  </si>
  <si>
    <t>CHUYÊN NGÀNH:  KẾ TOÁN DOANH NGHIỆP</t>
  </si>
  <si>
    <t>CHUYÊN NGÀNH:  KẾ TOÁN KIỂM TOÁN</t>
  </si>
  <si>
    <t>Phạm Trần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</si>
</sst>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,##0\ &quot;$&quot;_);[Red]\(#,##0\ &quot;$&quot;\)"/>
    <numFmt numFmtId="182" formatCode="#\ ###\ ##0.0"/>
    <numFmt numFmtId="183" formatCode="_-* #,##0.00_-;\-* #,##0.00_-;_-* &quot;-&quot;??_-;_-@_-"/>
    <numFmt numFmtId="184" formatCode="#\ ###\ ###\ .00"/>
    <numFmt numFmtId="185" formatCode="_-&quot;£&quot;* #,##0_-;\-&quot;£&quot;* #,##0_-;_-&quot;£&quot;* &quot;-&quot;_-;_-@_-"/>
    <numFmt numFmtId="186" formatCode="&quot;$&quot;#,##0;[Red]\-&quot;$&quot;#,##0"/>
    <numFmt numFmtId="187" formatCode="&quot;$&quot;#,##0.00;[Red]\-&quot;$&quot;#,##0.00"/>
    <numFmt numFmtId="188" formatCode="0.00_)"/>
    <numFmt numFmtId="189" formatCode="0.0##"/>
    <numFmt numFmtId="190" formatCode="_-&quot;£&quot;* #,##0.00_-;\-&quot;£&quot;* #,##0.00_-;_-&quot;£&quot;* &quot;-&quot;??_-;_-@_-"/>
    <numFmt numFmtId="191" formatCode="&quot;\&quot;#,##0.00;[Red]&quot;\&quot;\-#,##0.00"/>
    <numFmt numFmtId="192" formatCode="&quot;\&quot;#,##0;[Red]&quot;\&quot;\-#,##0"/>
    <numFmt numFmtId="193" formatCode="_-&quot;$&quot;* #,##0_-;\-&quot;$&quot;* #,##0_-;_-&quot;$&quot;* &quot;-&quot;_-;_-@_-"/>
    <numFmt numFmtId="194" formatCode="_-&quot;$&quot;* #,##0.00_-;\-&quot;$&quot;* #,##0.00_-;_-&quot;$&quot;* &quot;-&quot;??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2"/>
    </font>
    <font>
      <b/>
      <i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indexed="8"/>
      <name val="Arial"/>
      <family val="2"/>
    </font>
    <font>
      <sz val="12"/>
      <name val="VNtimes new roman"/>
      <family val="2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sz val="12"/>
      <name val="VNI-Aptima"/>
    </font>
    <font>
      <sz val="12"/>
      <name val=".VnTime"/>
      <family val="1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VNtimes new roman"/>
    </font>
    <font>
      <sz val="13"/>
      <color indexed="8"/>
      <name val="Times New Roman"/>
      <family val="2"/>
    </font>
    <font>
      <sz val="13"/>
      <color theme="1"/>
      <name val="Times New Roman"/>
      <family val="2"/>
    </font>
    <font>
      <sz val="11"/>
      <name val="VNtimes new roman"/>
    </font>
    <font>
      <sz val="13"/>
      <name val="VNtimes new roman"/>
    </font>
    <font>
      <sz val="10"/>
      <name val="VNtimes new roman"/>
      <family val="2"/>
    </font>
    <font>
      <sz val="11"/>
      <color indexed="8"/>
      <name val="Times New Roman"/>
      <family val="2"/>
    </font>
    <font>
      <sz val="11"/>
      <color indexed="8"/>
      <name val="Times New Roman"/>
      <family val="1"/>
    </font>
    <font>
      <sz val="10"/>
      <name val="Times New Roman"/>
      <family val="1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rgb="FF000000"/>
      <name val="Calibri"/>
      <family val="2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0"/>
      <color theme="1"/>
      <name val="Arial"/>
      <family val="2"/>
      <charset val="163"/>
    </font>
    <font>
      <b/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9.5"/>
      <color theme="1"/>
      <name val="Times New Roman"/>
      <family val="1"/>
    </font>
    <font>
      <i/>
      <sz val="9.5"/>
      <color theme="1"/>
      <name val="Times New Roman"/>
      <family val="1"/>
    </font>
    <font>
      <sz val="8.5"/>
      <color theme="1"/>
      <name val="Times New Roman"/>
      <family val="1"/>
    </font>
    <font>
      <sz val="6.5"/>
      <color theme="1"/>
      <name val="Times New Roman"/>
      <family val="1"/>
    </font>
    <font>
      <sz val="6.5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</borders>
  <cellStyleXfs count="502">
    <xf numFmtId="0" fontId="0" fillId="0" borderId="0"/>
    <xf numFmtId="0" fontId="3" fillId="0" borderId="0"/>
    <xf numFmtId="0" fontId="5" fillId="0" borderId="0"/>
    <xf numFmtId="0" fontId="11" fillId="0" borderId="0"/>
    <xf numFmtId="0" fontId="14" fillId="0" borderId="0"/>
    <xf numFmtId="0" fontId="5" fillId="0" borderId="0"/>
    <xf numFmtId="0" fontId="19" fillId="0" borderId="0"/>
    <xf numFmtId="0" fontId="20" fillId="0" borderId="0"/>
    <xf numFmtId="0" fontId="2" fillId="0" borderId="0"/>
    <xf numFmtId="0" fontId="5" fillId="0" borderId="0"/>
    <xf numFmtId="0" fontId="21" fillId="0" borderId="0"/>
    <xf numFmtId="165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5" borderId="0" applyNumberFormat="0" applyBorder="0" applyAlignment="0" applyProtection="0"/>
    <xf numFmtId="168" fontId="28" fillId="0" borderId="0"/>
    <xf numFmtId="0" fontId="29" fillId="6" borderId="0"/>
    <xf numFmtId="0" fontId="29" fillId="7" borderId="0"/>
    <xf numFmtId="0" fontId="29" fillId="6" borderId="0" applyProtection="0"/>
    <xf numFmtId="0" fontId="30" fillId="6" borderId="0"/>
    <xf numFmtId="0" fontId="30" fillId="7" borderId="0"/>
    <xf numFmtId="0" fontId="30" fillId="6" borderId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6" borderId="0"/>
    <xf numFmtId="0" fontId="32" fillId="7" borderId="0"/>
    <xf numFmtId="0" fontId="32" fillId="6" borderId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0" borderId="0">
      <alignment wrapText="1"/>
    </xf>
    <xf numFmtId="0" fontId="34" fillId="0" borderId="0" applyProtection="0">
      <alignment wrapText="1"/>
    </xf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1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6" fillId="0" borderId="0"/>
    <xf numFmtId="0" fontId="39" fillId="0" borderId="0"/>
    <xf numFmtId="0" fontId="36" fillId="0" borderId="0"/>
    <xf numFmtId="37" fontId="40" fillId="0" borderId="0"/>
    <xf numFmtId="0" fontId="4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42" fillId="25" borderId="17" applyNumberFormat="0" applyAlignment="0" applyProtection="0"/>
    <xf numFmtId="0" fontId="42" fillId="25" borderId="17" applyNumberFormat="0" applyAlignment="0" applyProtection="0"/>
    <xf numFmtId="0" fontId="42" fillId="25" borderId="17" applyNumberFormat="0" applyAlignment="0" applyProtection="0"/>
    <xf numFmtId="0" fontId="43" fillId="0" borderId="0"/>
    <xf numFmtId="0" fontId="44" fillId="26" borderId="18" applyNumberFormat="0" applyAlignment="0" applyProtection="0"/>
    <xf numFmtId="0" fontId="44" fillId="26" borderId="18" applyNumberFormat="0" applyAlignment="0" applyProtection="0"/>
    <xf numFmtId="0" fontId="44" fillId="26" borderId="18" applyNumberFormat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31" fillId="0" borderId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48" fillId="0" borderId="0" applyFont="0" applyFill="0" applyBorder="0" applyAlignment="0" applyProtection="0"/>
    <xf numFmtId="182" fontId="47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1" fillId="0" borderId="0" applyProtection="0"/>
    <xf numFmtId="167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47" fillId="0" borderId="0"/>
    <xf numFmtId="0" fontId="49" fillId="0" borderId="0">
      <alignment vertical="top" wrapText="1"/>
    </xf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31" fillId="0" borderId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38" fontId="53" fillId="6" borderId="0" applyNumberFormat="0" applyBorder="0" applyAlignment="0" applyProtection="0"/>
    <xf numFmtId="38" fontId="53" fillId="6" borderId="0" applyNumberFormat="0" applyBorder="0" applyAlignment="0" applyProtection="0"/>
    <xf numFmtId="0" fontId="54" fillId="0" borderId="0">
      <alignment horizontal="left"/>
    </xf>
    <xf numFmtId="0" fontId="55" fillId="0" borderId="19" applyNumberFormat="0" applyAlignment="0" applyProtection="0">
      <alignment horizontal="left" vertical="center"/>
    </xf>
    <xf numFmtId="0" fontId="55" fillId="0" borderId="12">
      <alignment horizontal="left" vertical="center"/>
    </xf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Protection="0"/>
    <xf numFmtId="0" fontId="56" fillId="0" borderId="0" applyProtection="0"/>
    <xf numFmtId="0" fontId="56" fillId="0" borderId="0" applyProtection="0"/>
    <xf numFmtId="0" fontId="56" fillId="0" borderId="0" applyProtection="0"/>
    <xf numFmtId="0" fontId="56" fillId="0" borderId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53" fillId="27" borderId="4" applyNumberFormat="0" applyBorder="0" applyAlignment="0" applyProtection="0"/>
    <xf numFmtId="10" fontId="53" fillId="27" borderId="4" applyNumberFormat="0" applyBorder="0" applyAlignment="0" applyProtection="0"/>
    <xf numFmtId="0" fontId="62" fillId="0" borderId="0"/>
    <xf numFmtId="0" fontId="63" fillId="13" borderId="17" applyNumberFormat="0" applyAlignment="0" applyProtection="0"/>
    <xf numFmtId="0" fontId="63" fillId="13" borderId="17" applyNumberFormat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24"/>
    <xf numFmtId="185" fontId="11" fillId="0" borderId="25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7" fillId="0" borderId="0" applyNumberFormat="0" applyFont="0" applyFill="0" applyAlignment="0"/>
    <xf numFmtId="0" fontId="11" fillId="0" borderId="0" applyNumberFormat="0" applyFill="0" applyAlignment="0"/>
    <xf numFmtId="0" fontId="31" fillId="0" borderId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37" fontId="68" fillId="0" borderId="0"/>
    <xf numFmtId="188" fontId="69" fillId="0" borderId="0"/>
    <xf numFmtId="188" fontId="69" fillId="0" borderId="0"/>
    <xf numFmtId="18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21" fillId="0" borderId="0"/>
    <xf numFmtId="0" fontId="14" fillId="0" borderId="0"/>
    <xf numFmtId="0" fontId="11" fillId="0" borderId="0" applyProtection="0">
      <alignment vertical="center"/>
    </xf>
    <xf numFmtId="0" fontId="11" fillId="0" borderId="0"/>
    <xf numFmtId="0" fontId="33" fillId="0" borderId="0"/>
    <xf numFmtId="0" fontId="31" fillId="0" borderId="0" applyProtection="0"/>
    <xf numFmtId="0" fontId="11" fillId="0" borderId="0"/>
    <xf numFmtId="0" fontId="33" fillId="0" borderId="0"/>
    <xf numFmtId="0" fontId="11" fillId="0" borderId="0"/>
    <xf numFmtId="0" fontId="45" fillId="0" borderId="0"/>
    <xf numFmtId="0" fontId="11" fillId="0" borderId="0"/>
    <xf numFmtId="0" fontId="31" fillId="0" borderId="0"/>
    <xf numFmtId="0" fontId="31" fillId="0" borderId="0"/>
    <xf numFmtId="0" fontId="46" fillId="0" borderId="0"/>
    <xf numFmtId="0" fontId="45" fillId="0" borderId="0"/>
    <xf numFmtId="0" fontId="45" fillId="0" borderId="0"/>
    <xf numFmtId="0" fontId="71" fillId="0" borderId="0"/>
    <xf numFmtId="0" fontId="71" fillId="0" borderId="0"/>
    <xf numFmtId="0" fontId="72" fillId="0" borderId="0"/>
    <xf numFmtId="0" fontId="31" fillId="0" borderId="0"/>
    <xf numFmtId="0" fontId="45" fillId="0" borderId="0"/>
    <xf numFmtId="0" fontId="73" fillId="0" borderId="0" applyProtection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Protection="0"/>
    <xf numFmtId="0" fontId="3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75" fillId="0" borderId="0"/>
    <xf numFmtId="0" fontId="46" fillId="0" borderId="0"/>
    <xf numFmtId="0" fontId="2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6" fillId="0" borderId="0"/>
    <xf numFmtId="0" fontId="2" fillId="0" borderId="0"/>
    <xf numFmtId="0" fontId="46" fillId="0" borderId="0"/>
    <xf numFmtId="0" fontId="31" fillId="0" borderId="0"/>
    <xf numFmtId="0" fontId="11" fillId="0" borderId="0"/>
    <xf numFmtId="0" fontId="11" fillId="0" borderId="0"/>
    <xf numFmtId="0" fontId="46" fillId="0" borderId="0"/>
    <xf numFmtId="0" fontId="19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11" fillId="0" borderId="0"/>
    <xf numFmtId="0" fontId="21" fillId="0" borderId="0"/>
    <xf numFmtId="0" fontId="14" fillId="0" borderId="0"/>
    <xf numFmtId="0" fontId="72" fillId="0" borderId="0"/>
    <xf numFmtId="0" fontId="11" fillId="0" borderId="0" applyProtection="0"/>
    <xf numFmtId="0" fontId="45" fillId="0" borderId="0"/>
    <xf numFmtId="0" fontId="72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14" fillId="0" borderId="0"/>
    <xf numFmtId="0" fontId="11" fillId="0" borderId="0"/>
    <xf numFmtId="0" fontId="46" fillId="0" borderId="0"/>
    <xf numFmtId="0" fontId="45" fillId="0" borderId="0"/>
    <xf numFmtId="0" fontId="49" fillId="0" borderId="0"/>
    <xf numFmtId="0" fontId="45" fillId="0" borderId="0"/>
    <xf numFmtId="0" fontId="31" fillId="0" borderId="0"/>
    <xf numFmtId="0" fontId="76" fillId="0" borderId="0"/>
    <xf numFmtId="0" fontId="45" fillId="0" borderId="0"/>
    <xf numFmtId="0" fontId="5" fillId="0" borderId="0"/>
    <xf numFmtId="0" fontId="77" fillId="0" borderId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" fillId="0" borderId="0"/>
    <xf numFmtId="0" fontId="2" fillId="0" borderId="0"/>
    <xf numFmtId="0" fontId="11" fillId="0" borderId="0" applyProtection="0"/>
    <xf numFmtId="0" fontId="1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49" fillId="0" borderId="0"/>
    <xf numFmtId="0" fontId="2" fillId="0" borderId="0"/>
    <xf numFmtId="0" fontId="21" fillId="0" borderId="0"/>
    <xf numFmtId="0" fontId="11" fillId="0" borderId="0"/>
    <xf numFmtId="0" fontId="14" fillId="0" borderId="0"/>
    <xf numFmtId="0" fontId="14" fillId="0" borderId="0"/>
    <xf numFmtId="0" fontId="21" fillId="0" borderId="0"/>
    <xf numFmtId="0" fontId="11" fillId="0" borderId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1" fillId="0" borderId="0" applyProtection="0"/>
    <xf numFmtId="0" fontId="78" fillId="0" borderId="0"/>
    <xf numFmtId="0" fontId="37" fillId="0" borderId="0"/>
    <xf numFmtId="0" fontId="31" fillId="29" borderId="26" applyNumberFormat="0" applyFont="0" applyAlignment="0" applyProtection="0"/>
    <xf numFmtId="0" fontId="31" fillId="29" borderId="26" applyNumberFormat="0" applyFont="0" applyAlignment="0" applyProtection="0"/>
    <xf numFmtId="0" fontId="31" fillId="29" borderId="26" applyNumberFormat="0" applyFont="0" applyAlignment="0" applyProtection="0"/>
    <xf numFmtId="0" fontId="79" fillId="25" borderId="11" applyNumberFormat="0" applyAlignment="0" applyProtection="0"/>
    <xf numFmtId="0" fontId="79" fillId="25" borderId="11" applyNumberFormat="0" applyAlignment="0" applyProtection="0"/>
    <xf numFmtId="0" fontId="79" fillId="25" borderId="11" applyNumberFormat="0" applyAlignment="0" applyProtection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5" fillId="0" borderId="27" applyNumberFormat="0" applyBorder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80" fillId="0" borderId="24">
      <alignment horizontal="center"/>
    </xf>
    <xf numFmtId="3" fontId="65" fillId="0" borderId="0" applyFont="0" applyFill="0" applyBorder="0" applyAlignment="0" applyProtection="0"/>
    <xf numFmtId="0" fontId="65" fillId="30" borderId="0" applyNumberFormat="0" applyFont="0" applyBorder="0" applyAlignment="0" applyProtection="0"/>
    <xf numFmtId="3" fontId="81" fillId="0" borderId="0"/>
    <xf numFmtId="0" fontId="11" fillId="31" borderId="0"/>
    <xf numFmtId="0" fontId="82" fillId="0" borderId="0"/>
    <xf numFmtId="0" fontId="83" fillId="0" borderId="0"/>
    <xf numFmtId="0" fontId="66" fillId="0" borderId="0"/>
    <xf numFmtId="49" fontId="19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28" applyNumberFormat="0" applyFon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5" fontId="86" fillId="0" borderId="5">
      <alignment horizontal="left" vertical="top"/>
    </xf>
    <xf numFmtId="185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33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1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94" fillId="0" borderId="0"/>
    <xf numFmtId="0" fontId="67" fillId="0" borderId="0"/>
    <xf numFmtId="167" fontId="95" fillId="0" borderId="0" applyFont="0" applyFill="0" applyBorder="0" applyAlignment="0" applyProtection="0"/>
    <xf numFmtId="183" fontId="95" fillId="0" borderId="0" applyFont="0" applyFill="0" applyBorder="0" applyAlignment="0" applyProtection="0"/>
    <xf numFmtId="0" fontId="96" fillId="0" borderId="0"/>
    <xf numFmtId="193" fontId="95" fillId="0" borderId="0" applyFont="0" applyFill="0" applyBorder="0" applyAlignment="0" applyProtection="0"/>
    <xf numFmtId="6" fontId="28" fillId="0" borderId="0" applyFont="0" applyFill="0" applyBorder="0" applyAlignment="0" applyProtection="0"/>
    <xf numFmtId="194" fontId="95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0" fontId="97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4" fillId="0" borderId="0" xfId="1" applyFont="1" applyAlignment="1"/>
    <xf numFmtId="0" fontId="4" fillId="0" borderId="0" xfId="2" applyFont="1" applyAlignment="1"/>
    <xf numFmtId="14" fontId="4" fillId="0" borderId="0" xfId="2" applyNumberFormat="1" applyFont="1" applyAlignment="1"/>
    <xf numFmtId="0" fontId="4" fillId="0" borderId="0" xfId="2" applyFont="1" applyAlignment="1">
      <alignment horizontal="center"/>
    </xf>
    <xf numFmtId="0" fontId="6" fillId="0" borderId="0" xfId="2" applyFont="1" applyAlignment="1"/>
    <xf numFmtId="0" fontId="7" fillId="0" borderId="0" xfId="1" applyFont="1" applyAlignment="1">
      <alignment horizontal="center"/>
    </xf>
    <xf numFmtId="0" fontId="10" fillId="0" borderId="0" xfId="1" applyFont="1"/>
    <xf numFmtId="0" fontId="13" fillId="0" borderId="4" xfId="2" applyFont="1" applyBorder="1" applyAlignment="1">
      <alignment horizontal="center" vertical="center" wrapText="1"/>
    </xf>
    <xf numFmtId="0" fontId="10" fillId="3" borderId="0" xfId="2" applyFont="1" applyFill="1" applyBorder="1" applyAlignment="1">
      <alignment vertical="center"/>
    </xf>
    <xf numFmtId="0" fontId="15" fillId="4" borderId="12" xfId="4" applyFont="1" applyFill="1" applyBorder="1" applyAlignment="1">
      <alignment horizontal="left"/>
    </xf>
    <xf numFmtId="0" fontId="16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14" fontId="16" fillId="3" borderId="0" xfId="2" quotePrefix="1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/>
    </xf>
    <xf numFmtId="0" fontId="12" fillId="3" borderId="0" xfId="2" applyNumberFormat="1" applyFont="1" applyFill="1" applyBorder="1" applyAlignment="1">
      <alignment horizontal="center"/>
    </xf>
    <xf numFmtId="0" fontId="17" fillId="3" borderId="0" xfId="2" applyNumberFormat="1" applyFont="1" applyFill="1" applyBorder="1" applyAlignment="1">
      <alignment horizontal="center"/>
    </xf>
    <xf numFmtId="0" fontId="18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/>
    </xf>
    <xf numFmtId="14" fontId="18" fillId="0" borderId="13" xfId="7" applyNumberFormat="1" applyFont="1" applyBorder="1" applyAlignment="1">
      <alignment horizontal="center"/>
    </xf>
    <xf numFmtId="0" fontId="10" fillId="0" borderId="0" xfId="1" applyFont="1" applyAlignment="1"/>
    <xf numFmtId="0" fontId="0" fillId="3" borderId="0" xfId="0" applyFill="1"/>
    <xf numFmtId="0" fontId="99" fillId="0" borderId="0" xfId="343" applyFont="1"/>
    <xf numFmtId="0" fontId="100" fillId="0" borderId="0" xfId="242" applyFont="1"/>
    <xf numFmtId="0" fontId="98" fillId="0" borderId="0" xfId="343" applyFont="1"/>
    <xf numFmtId="0" fontId="10" fillId="0" borderId="0" xfId="397" applyFont="1"/>
    <xf numFmtId="0" fontId="101" fillId="0" borderId="0" xfId="242" applyFont="1"/>
    <xf numFmtId="0" fontId="102" fillId="0" borderId="0" xfId="10" applyFont="1"/>
    <xf numFmtId="0" fontId="103" fillId="0" borderId="0" xfId="2" applyFont="1" applyAlignment="1">
      <alignment horizontal="left"/>
    </xf>
    <xf numFmtId="10" fontId="101" fillId="0" borderId="0" xfId="2" applyNumberFormat="1" applyFont="1" applyAlignment="1">
      <alignment horizontal="left"/>
    </xf>
    <xf numFmtId="0" fontId="104" fillId="0" borderId="0" xfId="242" applyFont="1"/>
    <xf numFmtId="0" fontId="104" fillId="0" borderId="0" xfId="240" applyFont="1"/>
    <xf numFmtId="0" fontId="22" fillId="3" borderId="0" xfId="4" applyFont="1" applyFill="1" applyBorder="1" applyAlignment="1">
      <alignment horizontal="left"/>
    </xf>
    <xf numFmtId="0" fontId="16" fillId="0" borderId="30" xfId="2" applyFont="1" applyFill="1" applyBorder="1" applyAlignment="1">
      <alignment horizontal="center"/>
    </xf>
    <xf numFmtId="0" fontId="105" fillId="0" borderId="30" xfId="293" applyNumberFormat="1" applyFont="1" applyFill="1" applyBorder="1" applyAlignment="1" applyProtection="1">
      <alignment horizontal="center" wrapText="1"/>
    </xf>
    <xf numFmtId="0" fontId="106" fillId="0" borderId="31" xfId="5" applyFont="1" applyBorder="1"/>
    <xf numFmtId="0" fontId="107" fillId="0" borderId="32" xfId="5" applyFont="1" applyBorder="1"/>
    <xf numFmtId="0" fontId="12" fillId="0" borderId="33" xfId="397" applyFont="1" applyBorder="1"/>
    <xf numFmtId="14" fontId="108" fillId="0" borderId="30" xfId="6" applyNumberFormat="1" applyFont="1" applyFill="1" applyBorder="1" applyAlignment="1">
      <alignment horizontal="center"/>
    </xf>
    <xf numFmtId="14" fontId="108" fillId="0" borderId="30" xfId="7" applyNumberFormat="1" applyFont="1" applyBorder="1" applyAlignment="1">
      <alignment horizontal="center"/>
    </xf>
    <xf numFmtId="1" fontId="106" fillId="0" borderId="34" xfId="2" applyNumberFormat="1" applyFont="1" applyBorder="1" applyAlignment="1">
      <alignment horizontal="center"/>
    </xf>
    <xf numFmtId="2" fontId="106" fillId="0" borderId="30" xfId="2" applyNumberFormat="1" applyFont="1" applyBorder="1" applyAlignment="1">
      <alignment horizontal="center"/>
    </xf>
    <xf numFmtId="164" fontId="106" fillId="0" borderId="30" xfId="2" applyNumberFormat="1" applyFont="1" applyBorder="1" applyAlignment="1">
      <alignment horizontal="center"/>
    </xf>
    <xf numFmtId="2" fontId="106" fillId="0" borderId="30" xfId="397" applyNumberFormat="1" applyFont="1" applyBorder="1" applyAlignment="1">
      <alignment horizontal="center"/>
    </xf>
    <xf numFmtId="0" fontId="10" fillId="0" borderId="30" xfId="322" applyFont="1" applyBorder="1" applyAlignment="1">
      <alignment horizontal="center"/>
    </xf>
    <xf numFmtId="14" fontId="18" fillId="0" borderId="30" xfId="7" applyNumberFormat="1" applyFont="1" applyBorder="1" applyAlignment="1">
      <alignment horizontal="center"/>
    </xf>
    <xf numFmtId="0" fontId="109" fillId="3" borderId="30" xfId="2" applyFont="1" applyFill="1" applyBorder="1" applyAlignment="1">
      <alignment horizontal="center" wrapText="1"/>
    </xf>
    <xf numFmtId="1" fontId="12" fillId="0" borderId="30" xfId="9" applyNumberFormat="1" applyFont="1" applyBorder="1" applyAlignment="1">
      <alignment horizontal="center"/>
    </xf>
    <xf numFmtId="0" fontId="105" fillId="0" borderId="13" xfId="293" applyNumberFormat="1" applyFont="1" applyFill="1" applyBorder="1" applyAlignment="1" applyProtection="1">
      <alignment horizontal="center" wrapText="1"/>
    </xf>
    <xf numFmtId="0" fontId="106" fillId="0" borderId="14" xfId="5" applyFont="1" applyBorder="1"/>
    <xf numFmtId="0" fontId="107" fillId="0" borderId="15" xfId="5" applyFont="1" applyBorder="1"/>
    <xf numFmtId="0" fontId="12" fillId="0" borderId="0" xfId="397" applyFont="1" applyBorder="1"/>
    <xf numFmtId="14" fontId="108" fillId="0" borderId="13" xfId="6" applyNumberFormat="1" applyFont="1" applyFill="1" applyBorder="1" applyAlignment="1">
      <alignment horizontal="center"/>
    </xf>
    <xf numFmtId="14" fontId="108" fillId="0" borderId="13" xfId="7" applyNumberFormat="1" applyFont="1" applyBorder="1" applyAlignment="1">
      <alignment horizontal="center"/>
    </xf>
    <xf numFmtId="1" fontId="106" fillId="0" borderId="16" xfId="2" applyNumberFormat="1" applyFont="1" applyBorder="1" applyAlignment="1">
      <alignment horizontal="center"/>
    </xf>
    <xf numFmtId="2" fontId="106" fillId="0" borderId="13" xfId="2" applyNumberFormat="1" applyFont="1" applyBorder="1" applyAlignment="1">
      <alignment horizontal="center"/>
    </xf>
    <xf numFmtId="164" fontId="106" fillId="0" borderId="13" xfId="2" applyNumberFormat="1" applyFont="1" applyBorder="1" applyAlignment="1">
      <alignment horizontal="center"/>
    </xf>
    <xf numFmtId="2" fontId="106" fillId="0" borderId="13" xfId="397" applyNumberFormat="1" applyFont="1" applyBorder="1" applyAlignment="1">
      <alignment horizontal="center"/>
    </xf>
    <xf numFmtId="0" fontId="10" fillId="0" borderId="13" xfId="322" applyFont="1" applyBorder="1" applyAlignment="1">
      <alignment horizontal="center"/>
    </xf>
    <xf numFmtId="0" fontId="109" fillId="3" borderId="13" xfId="2" applyFont="1" applyFill="1" applyBorder="1" applyAlignment="1">
      <alignment horizontal="center" wrapText="1"/>
    </xf>
    <xf numFmtId="1" fontId="12" fillId="0" borderId="13" xfId="9" applyNumberFormat="1" applyFont="1" applyBorder="1" applyAlignment="1">
      <alignment horizontal="center"/>
    </xf>
    <xf numFmtId="0" fontId="110" fillId="3" borderId="13" xfId="2" applyFont="1" applyFill="1" applyBorder="1" applyAlignment="1">
      <alignment horizontal="center" wrapText="1"/>
    </xf>
    <xf numFmtId="0" fontId="110" fillId="3" borderId="30" xfId="2" applyFont="1" applyFill="1" applyBorder="1" applyAlignment="1">
      <alignment horizontal="center" wrapText="1"/>
    </xf>
    <xf numFmtId="0" fontId="15" fillId="4" borderId="35" xfId="4" applyFont="1" applyFill="1" applyBorder="1" applyAlignment="1">
      <alignment horizontal="left"/>
    </xf>
    <xf numFmtId="0" fontId="16" fillId="0" borderId="36" xfId="2" applyFont="1" applyFill="1" applyBorder="1" applyAlignment="1">
      <alignment horizontal="center"/>
    </xf>
    <xf numFmtId="0" fontId="105" fillId="0" borderId="36" xfId="293" applyNumberFormat="1" applyFont="1" applyFill="1" applyBorder="1" applyAlignment="1" applyProtection="1">
      <alignment horizontal="center" wrapText="1"/>
    </xf>
    <xf numFmtId="0" fontId="106" fillId="0" borderId="37" xfId="5" applyFont="1" applyBorder="1"/>
    <xf numFmtId="0" fontId="107" fillId="0" borderId="38" xfId="5" applyFont="1" applyBorder="1"/>
    <xf numFmtId="0" fontId="12" fillId="0" borderId="35" xfId="397" applyFont="1" applyBorder="1"/>
    <xf numFmtId="14" fontId="108" fillId="0" borderId="36" xfId="6" applyNumberFormat="1" applyFont="1" applyFill="1" applyBorder="1" applyAlignment="1">
      <alignment horizontal="center"/>
    </xf>
    <xf numFmtId="14" fontId="108" fillId="0" borderId="36" xfId="7" applyNumberFormat="1" applyFont="1" applyBorder="1" applyAlignment="1">
      <alignment horizontal="center"/>
    </xf>
    <xf numFmtId="1" fontId="106" fillId="0" borderId="39" xfId="2" applyNumberFormat="1" applyFont="1" applyBorder="1" applyAlignment="1">
      <alignment horizontal="center"/>
    </xf>
    <xf numFmtId="2" fontId="106" fillId="0" borderId="36" xfId="2" applyNumberFormat="1" applyFont="1" applyBorder="1" applyAlignment="1">
      <alignment horizontal="center"/>
    </xf>
    <xf numFmtId="164" fontId="106" fillId="0" borderId="36" xfId="2" applyNumberFormat="1" applyFont="1" applyBorder="1" applyAlignment="1">
      <alignment horizontal="center"/>
    </xf>
    <xf numFmtId="2" fontId="106" fillId="0" borderId="36" xfId="397" applyNumberFormat="1" applyFont="1" applyBorder="1" applyAlignment="1">
      <alignment horizontal="center"/>
    </xf>
    <xf numFmtId="0" fontId="10" fillId="0" borderId="36" xfId="322" applyFont="1" applyBorder="1" applyAlignment="1">
      <alignment horizontal="center"/>
    </xf>
    <xf numFmtId="14" fontId="18" fillId="0" borderId="36" xfId="7" applyNumberFormat="1" applyFont="1" applyBorder="1" applyAlignment="1">
      <alignment horizontal="center"/>
    </xf>
    <xf numFmtId="0" fontId="109" fillId="3" borderId="36" xfId="2" applyFont="1" applyFill="1" applyBorder="1" applyAlignment="1">
      <alignment horizontal="center" wrapText="1"/>
    </xf>
    <xf numFmtId="1" fontId="12" fillId="0" borderId="36" xfId="9" applyNumberFormat="1" applyFont="1" applyBorder="1" applyAlignment="1">
      <alignment horizontal="center"/>
    </xf>
    <xf numFmtId="0" fontId="15" fillId="3" borderId="35" xfId="4" applyFont="1" applyFill="1" applyBorder="1" applyAlignment="1">
      <alignment horizontal="left"/>
    </xf>
    <xf numFmtId="0" fontId="22" fillId="3" borderId="35" xfId="4" applyFont="1" applyFill="1" applyBorder="1" applyAlignment="1">
      <alignment horizontal="left"/>
    </xf>
    <xf numFmtId="0" fontId="110" fillId="3" borderId="36" xfId="2" applyFont="1" applyFill="1" applyBorder="1" applyAlignment="1">
      <alignment horizontal="center" wrapText="1"/>
    </xf>
    <xf numFmtId="1" fontId="12" fillId="0" borderId="30" xfId="9" applyNumberFormat="1" applyFont="1" applyBorder="1" applyAlignment="1">
      <alignment horizontal="left"/>
    </xf>
    <xf numFmtId="0" fontId="7" fillId="0" borderId="5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14" fontId="7" fillId="0" borderId="5" xfId="2" applyNumberFormat="1" applyFont="1" applyBorder="1" applyAlignment="1">
      <alignment horizontal="center" vertical="center"/>
    </xf>
    <xf numFmtId="14" fontId="7" fillId="0" borderId="10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textRotation="90"/>
    </xf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</cellXfs>
  <cellStyles count="502">
    <cellStyle name="??" xfId="11"/>
    <cellStyle name="?? [0.00]_PRODUCT DETAIL Q1" xfId="12"/>
    <cellStyle name="?? [0]" xfId="13"/>
    <cellStyle name="???? [0.00]_PRODUCT DETAIL Q1" xfId="14"/>
    <cellStyle name="????_PRODUCT DETAIL Q1" xfId="15"/>
    <cellStyle name="???[0]_Book1" xfId="16"/>
    <cellStyle name="???_???" xfId="17"/>
    <cellStyle name="??_(????)??????" xfId="18"/>
    <cellStyle name="@ET_Style?CF_Style_2" xfId="19"/>
    <cellStyle name="¤@¯ë_01" xfId="20"/>
    <cellStyle name="1" xfId="21"/>
    <cellStyle name="1_CMU-PM" xfId="22"/>
    <cellStyle name="1_Sheet2" xfId="23"/>
    <cellStyle name="2" xfId="24"/>
    <cellStyle name="2_CMU-PM" xfId="25"/>
    <cellStyle name="2_Sheet2" xfId="26"/>
    <cellStyle name="20% - Accent1 2" xfId="27"/>
    <cellStyle name="20% - Accent1 3" xfId="28"/>
    <cellStyle name="20% - Accent1 4" xfId="29"/>
    <cellStyle name="20% - Accent2 2" xfId="30"/>
    <cellStyle name="20% - Accent2 3" xfId="31"/>
    <cellStyle name="20% - Accent2 4" xfId="32"/>
    <cellStyle name="20% - Accent3 2" xfId="33"/>
    <cellStyle name="20% - Accent3 3" xfId="34"/>
    <cellStyle name="20% - Accent3 4" xfId="35"/>
    <cellStyle name="20% - Accent4 2" xfId="36"/>
    <cellStyle name="20% - Accent4 3" xfId="37"/>
    <cellStyle name="20% - Accent4 4" xfId="38"/>
    <cellStyle name="20% - Accent5 2" xfId="39"/>
    <cellStyle name="20% - Accent5 3" xfId="40"/>
    <cellStyle name="20% - Accent5 4" xfId="41"/>
    <cellStyle name="20% - Accent6 2" xfId="42"/>
    <cellStyle name="20% - Accent6 3" xfId="43"/>
    <cellStyle name="20% - Accent6 4" xfId="44"/>
    <cellStyle name="3" xfId="45"/>
    <cellStyle name="3_CMU-PM" xfId="46"/>
    <cellStyle name="3_Sheet2" xfId="47"/>
    <cellStyle name="³f¹ô[0]_ÿÿÿÿÿÿ" xfId="48"/>
    <cellStyle name="³f¹ô_ÿÿÿÿÿÿ" xfId="49"/>
    <cellStyle name="4" xfId="50"/>
    <cellStyle name="4_Sheet2" xfId="51"/>
    <cellStyle name="40% - Accent1 2" xfId="52"/>
    <cellStyle name="40% - Accent1 3" xfId="53"/>
    <cellStyle name="40% - Accent1 4" xfId="54"/>
    <cellStyle name="40% - Accent2 2" xfId="55"/>
    <cellStyle name="40% - Accent2 3" xfId="56"/>
    <cellStyle name="40% - Accent2 4" xfId="57"/>
    <cellStyle name="40% - Accent3 2" xfId="58"/>
    <cellStyle name="40% - Accent3 3" xfId="59"/>
    <cellStyle name="40% - Accent3 4" xfId="60"/>
    <cellStyle name="40% - Accent4 2" xfId="61"/>
    <cellStyle name="40% - Accent4 3" xfId="62"/>
    <cellStyle name="40% - Accent4 4" xfId="63"/>
    <cellStyle name="40% - Accent5 2" xfId="64"/>
    <cellStyle name="40% - Accent5 3" xfId="65"/>
    <cellStyle name="40% - Accent5 4" xfId="66"/>
    <cellStyle name="40% - Accent6 2" xfId="67"/>
    <cellStyle name="40% - Accent6 3" xfId="68"/>
    <cellStyle name="40% - Accent6 4" xfId="69"/>
    <cellStyle name="60% - Accent1 2" xfId="70"/>
    <cellStyle name="60% - Accent1 3" xfId="71"/>
    <cellStyle name="60% - Accent1 4" xfId="72"/>
    <cellStyle name="60% - Accent2 2" xfId="73"/>
    <cellStyle name="60% - Accent2 3" xfId="74"/>
    <cellStyle name="60% - Accent2 4" xfId="75"/>
    <cellStyle name="60% - Accent3 2" xfId="76"/>
    <cellStyle name="60% - Accent3 3" xfId="77"/>
    <cellStyle name="60% - Accent3 4" xfId="78"/>
    <cellStyle name="60% - Accent4 2" xfId="79"/>
    <cellStyle name="60% - Accent4 3" xfId="80"/>
    <cellStyle name="60% - Accent4 4" xfId="81"/>
    <cellStyle name="60% - Accent5 2" xfId="82"/>
    <cellStyle name="60% - Accent5 3" xfId="83"/>
    <cellStyle name="60% - Accent5 4" xfId="84"/>
    <cellStyle name="60% - Accent6 2" xfId="85"/>
    <cellStyle name="60% - Accent6 3" xfId="86"/>
    <cellStyle name="60% - Accent6 4" xfId="87"/>
    <cellStyle name="Accent1 2" xfId="88"/>
    <cellStyle name="Accent1 3" xfId="89"/>
    <cellStyle name="Accent1 4" xfId="90"/>
    <cellStyle name="Accent2 2" xfId="91"/>
    <cellStyle name="Accent2 3" xfId="92"/>
    <cellStyle name="Accent2 4" xfId="93"/>
    <cellStyle name="Accent3 2" xfId="94"/>
    <cellStyle name="Accent3 3" xfId="95"/>
    <cellStyle name="Accent3 4" xfId="96"/>
    <cellStyle name="Accent4 2" xfId="97"/>
    <cellStyle name="Accent4 3" xfId="98"/>
    <cellStyle name="Accent4 4" xfId="99"/>
    <cellStyle name="Accent5 2" xfId="100"/>
    <cellStyle name="Accent5 3" xfId="101"/>
    <cellStyle name="Accent5 4" xfId="102"/>
    <cellStyle name="Accent6 2" xfId="103"/>
    <cellStyle name="Accent6 3" xfId="104"/>
    <cellStyle name="Accent6 4" xfId="105"/>
    <cellStyle name="ÅëÈ­ [0]_±âÅ¸" xfId="106"/>
    <cellStyle name="AeE­ [0]_INQUIRY ¿µ¾÷AßAø " xfId="107"/>
    <cellStyle name="ÅëÈ­ [0]_S" xfId="108"/>
    <cellStyle name="ÅëÈ­_±âÅ¸" xfId="109"/>
    <cellStyle name="AeE­_INQUIRY ¿µ¾÷AßAø " xfId="110"/>
    <cellStyle name="ÅëÈ­_S" xfId="111"/>
    <cellStyle name="ÄÞ¸¶ [0]_±âÅ¸" xfId="112"/>
    <cellStyle name="AÞ¸¶ [0]_INQUIRY ¿?¾÷AßAø " xfId="113"/>
    <cellStyle name="ÄÞ¸¶ [0]_S" xfId="114"/>
    <cellStyle name="ÄÞ¸¶_±âÅ¸" xfId="115"/>
    <cellStyle name="AÞ¸¶_INQUIRY ¿?¾÷AßAø " xfId="116"/>
    <cellStyle name="ÄÞ¸¶_S" xfId="117"/>
    <cellStyle name="Bad 2" xfId="118"/>
    <cellStyle name="Bad 3" xfId="119"/>
    <cellStyle name="Bad 4" xfId="120"/>
    <cellStyle name="blank" xfId="121"/>
    <cellStyle name="C?AØ_¿?¾÷CoE² " xfId="122"/>
    <cellStyle name="Ç¥ÁØ_#2(M17)_1" xfId="123"/>
    <cellStyle name="C￥AØ_¿μ¾÷CoE² " xfId="124"/>
    <cellStyle name="Ç¥ÁØ_S" xfId="125"/>
    <cellStyle name="C￥AØ_Sheet1_¿μ¾÷CoE² " xfId="126"/>
    <cellStyle name="Calc Currency (0)" xfId="127"/>
    <cellStyle name="Calc Currency (0) 2" xfId="128"/>
    <cellStyle name="Calc Currency (0) 3" xfId="129"/>
    <cellStyle name="Calc Currency (0)_2 K17-18 Diem RL K1 NH 2013-2014" xfId="130"/>
    <cellStyle name="Calc Percent (0)" xfId="131"/>
    <cellStyle name="Calc Percent (1)" xfId="132"/>
    <cellStyle name="Calculation 2" xfId="133"/>
    <cellStyle name="Calculation 3" xfId="134"/>
    <cellStyle name="Calculation 4" xfId="135"/>
    <cellStyle name="category" xfId="136"/>
    <cellStyle name="Check Cell 2" xfId="137"/>
    <cellStyle name="Check Cell 3" xfId="138"/>
    <cellStyle name="Check Cell 4" xfId="139"/>
    <cellStyle name="Comma 2" xfId="140"/>
    <cellStyle name="Comma 2 2" xfId="141"/>
    <cellStyle name="Comma 3" xfId="142"/>
    <cellStyle name="Comma 4" xfId="143"/>
    <cellStyle name="Comma 5" xfId="144"/>
    <cellStyle name="Comma 6" xfId="145"/>
    <cellStyle name="comma zerodec" xfId="146"/>
    <cellStyle name="Comma0" xfId="147"/>
    <cellStyle name="Comma0 2" xfId="148"/>
    <cellStyle name="Comma0 3" xfId="149"/>
    <cellStyle name="Comma0_Sheet2" xfId="150"/>
    <cellStyle name="Currency0" xfId="151"/>
    <cellStyle name="Currency0 2" xfId="152"/>
    <cellStyle name="Currency0 3" xfId="153"/>
    <cellStyle name="Currency0_KẾ TOÁN" xfId="154"/>
    <cellStyle name="Currency1" xfId="155"/>
    <cellStyle name="Date" xfId="156"/>
    <cellStyle name="Date 2" xfId="157"/>
    <cellStyle name="Date 3" xfId="158"/>
    <cellStyle name="Date_Sheet2" xfId="159"/>
    <cellStyle name="Dezimal [0]_Compiling Utility Macros" xfId="160"/>
    <cellStyle name="Dezimal_Compiling Utility Macros" xfId="161"/>
    <cellStyle name="Dollar (zero dec)" xfId="162"/>
    <cellStyle name="DuToanBXD" xfId="163"/>
    <cellStyle name="Enter Currency (0)" xfId="164"/>
    <cellStyle name="Enter Currency (0) 2" xfId="165"/>
    <cellStyle name="Enter Currency (0) 3" xfId="166"/>
    <cellStyle name="Enter Currency (0)_2 K17-18 Diem RL K1 NH 2013-2014" xfId="167"/>
    <cellStyle name="Excel Built-in Normal" xfId="168"/>
    <cellStyle name="Explanatory Text 2" xfId="169"/>
    <cellStyle name="Explanatory Text 3" xfId="170"/>
    <cellStyle name="Explanatory Text 4" xfId="171"/>
    <cellStyle name="Fixed" xfId="172"/>
    <cellStyle name="Fixed 2" xfId="173"/>
    <cellStyle name="Fixed 3" xfId="174"/>
    <cellStyle name="Fixed_Sheet2" xfId="175"/>
    <cellStyle name="Good 2" xfId="176"/>
    <cellStyle name="Good 3" xfId="177"/>
    <cellStyle name="Good 4" xfId="178"/>
    <cellStyle name="Grey" xfId="179"/>
    <cellStyle name="Grey 2" xfId="180"/>
    <cellStyle name="HEADER" xfId="181"/>
    <cellStyle name="Header1" xfId="182"/>
    <cellStyle name="Header2" xfId="183"/>
    <cellStyle name="Heading 1 2" xfId="184"/>
    <cellStyle name="Heading 1 3" xfId="185"/>
    <cellStyle name="Heading 1 4" xfId="186"/>
    <cellStyle name="Heading 2 2" xfId="187"/>
    <cellStyle name="Heading 2 3" xfId="188"/>
    <cellStyle name="Heading 2 4" xfId="189"/>
    <cellStyle name="Heading 3 2" xfId="190"/>
    <cellStyle name="Heading 3 3" xfId="191"/>
    <cellStyle name="Heading 3 4" xfId="192"/>
    <cellStyle name="Heading 4 2" xfId="193"/>
    <cellStyle name="Heading 4 3" xfId="194"/>
    <cellStyle name="Heading 4 4" xfId="195"/>
    <cellStyle name="HEADING1" xfId="196"/>
    <cellStyle name="HEADING1 1" xfId="197"/>
    <cellStyle name="HEADING1 2" xfId="198"/>
    <cellStyle name="HEADING1 3" xfId="199"/>
    <cellStyle name="HEADING1_19AHD" xfId="200"/>
    <cellStyle name="HEADING2" xfId="201"/>
    <cellStyle name="HEADING2 2" xfId="202"/>
    <cellStyle name="HEADING2 3" xfId="203"/>
    <cellStyle name="HEADING2_Anh van khong chuyen K17 HK1" xfId="204"/>
    <cellStyle name="Hyperlink 2" xfId="205"/>
    <cellStyle name="Hyperlink 3" xfId="206"/>
    <cellStyle name="Input [yellow]" xfId="207"/>
    <cellStyle name="Input [yellow] 2" xfId="208"/>
    <cellStyle name="Input 2" xfId="209"/>
    <cellStyle name="Input 3" xfId="210"/>
    <cellStyle name="Input 4" xfId="211"/>
    <cellStyle name="Link Currency (0)" xfId="212"/>
    <cellStyle name="Link Currency (0) 2" xfId="213"/>
    <cellStyle name="Link Currency (0) 3" xfId="214"/>
    <cellStyle name="Link Currency (0)_2 K17-18 Diem RL K1 NH 2013-2014" xfId="215"/>
    <cellStyle name="Linked Cell 2" xfId="216"/>
    <cellStyle name="Linked Cell 3" xfId="217"/>
    <cellStyle name="Linked Cell 4" xfId="218"/>
    <cellStyle name="Milliers [0]_AR1194" xfId="219"/>
    <cellStyle name="Milliers_AR1194" xfId="220"/>
    <cellStyle name="Model" xfId="221"/>
    <cellStyle name="moi" xfId="222"/>
    <cellStyle name="Monétaire [0]_AR1194" xfId="223"/>
    <cellStyle name="Monétaire_AR1194" xfId="224"/>
    <cellStyle name="n" xfId="225"/>
    <cellStyle name="n_CMU-PM" xfId="226"/>
    <cellStyle name="n_Sheet2" xfId="227"/>
    <cellStyle name="Neutral 2" xfId="228"/>
    <cellStyle name="Neutral 3" xfId="229"/>
    <cellStyle name="Neutral 4" xfId="230"/>
    <cellStyle name="New Times Roman" xfId="231"/>
    <cellStyle name="New Times Roman 2" xfId="232"/>
    <cellStyle name="New Times Roman 3" xfId="233"/>
    <cellStyle name="New Times Roman_CĐX" xfId="234"/>
    <cellStyle name="no dec" xfId="235"/>
    <cellStyle name="Normal" xfId="0" builtinId="0"/>
    <cellStyle name="Normal - Style1" xfId="236"/>
    <cellStyle name="Normal - Style1 2" xfId="237"/>
    <cellStyle name="Normal - Style1_CHÍNH" xfId="238"/>
    <cellStyle name="Normal 10" xfId="239"/>
    <cellStyle name="Normal 10 2" xfId="240"/>
    <cellStyle name="Normal 10 2 2" xfId="241"/>
    <cellStyle name="Normal 10 2 3" xfId="242"/>
    <cellStyle name="Normal 10 3" xfId="243"/>
    <cellStyle name="Normal 11" xfId="244"/>
    <cellStyle name="Normal 12" xfId="245"/>
    <cellStyle name="Normal 13" xfId="246"/>
    <cellStyle name="Normal 14" xfId="247"/>
    <cellStyle name="Normal 14 2" xfId="10"/>
    <cellStyle name="Normal 14 3" xfId="248"/>
    <cellStyle name="Normal 15" xfId="249"/>
    <cellStyle name="Normal 15 2" xfId="250"/>
    <cellStyle name="Normal 16" xfId="251"/>
    <cellStyle name="Normal 17" xfId="252"/>
    <cellStyle name="Normal 17 2" xfId="253"/>
    <cellStyle name="Normal 18" xfId="254"/>
    <cellStyle name="Normal 19" xfId="255"/>
    <cellStyle name="Normal 2" xfId="256"/>
    <cellStyle name="Normal 2 10" xfId="257"/>
    <cellStyle name="Normal 2 11" xfId="258"/>
    <cellStyle name="Normal 2 12" xfId="259"/>
    <cellStyle name="Normal 2 13" xfId="260"/>
    <cellStyle name="Normal 2 14" xfId="261"/>
    <cellStyle name="Normal 2 2" xfId="262"/>
    <cellStyle name="Normal 2 2 2" xfId="263"/>
    <cellStyle name="Normal 2 2 2 2" xfId="264"/>
    <cellStyle name="Normal 2 2 2 2 2" xfId="265"/>
    <cellStyle name="Normal 2 2 2 2 3" xfId="266"/>
    <cellStyle name="Normal 2 2 2_DRL HK1 15-16 Khoa Ngoai Ngu (02.03.16)" xfId="267"/>
    <cellStyle name="Normal 2 2 3" xfId="268"/>
    <cellStyle name="Normal 2 2 3 2" xfId="269"/>
    <cellStyle name="Normal 2 2 4" xfId="270"/>
    <cellStyle name="Normal 2 2 5" xfId="271"/>
    <cellStyle name="Normal 2 2 5 2" xfId="272"/>
    <cellStyle name="Normal 2 2 5 2 2" xfId="273"/>
    <cellStyle name="Normal 2 2 5 2 2 2" xfId="274"/>
    <cellStyle name="Normal 2 2 5 2 2 3" xfId="275"/>
    <cellStyle name="Normal 2 2 5 2 2 4" xfId="276"/>
    <cellStyle name="Normal 2 2 5 2 3" xfId="277"/>
    <cellStyle name="Normal 2 2 5 2 4" xfId="278"/>
    <cellStyle name="Normal 2 2 5 2 5" xfId="279"/>
    <cellStyle name="Normal 2 2 5 2 5 2" xfId="280"/>
    <cellStyle name="Normal 2 2 5 3" xfId="281"/>
    <cellStyle name="Normal 2 2 5 3 2" xfId="282"/>
    <cellStyle name="Normal 2 2 5 3 3" xfId="283"/>
    <cellStyle name="Normal 2 2 5 3 4" xfId="284"/>
    <cellStyle name="Normal 2 2 5 3 4 2" xfId="285"/>
    <cellStyle name="Normal 2 2 5 3 5" xfId="286"/>
    <cellStyle name="Normal 2 2 5 3 5 2" xfId="287"/>
    <cellStyle name="Normal 2 2 5 3 6" xfId="288"/>
    <cellStyle name="Normal 2 2 5 3 6 2" xfId="289"/>
    <cellStyle name="Normal 2 2 5 3 7" xfId="290"/>
    <cellStyle name="Normal 2 2 5 3 7 2" xfId="291"/>
    <cellStyle name="Normal 2 2 5 3 8" xfId="292"/>
    <cellStyle name="Normal 2 2 5 3 9" xfId="293"/>
    <cellStyle name="Normal 2 2 5 3 9 2" xfId="294"/>
    <cellStyle name="Normal 2 2 5 3 9 2 2" xfId="295"/>
    <cellStyle name="Normal 2 2 5 3 9 3" xfId="496"/>
    <cellStyle name="Normal 2 2 5 4" xfId="296"/>
    <cellStyle name="Normal 2 2 5 5" xfId="497"/>
    <cellStyle name="Normal 2 2 6" xfId="297"/>
    <cellStyle name="Normal 2 2_2 K17-18 Diem RL K1 NH 2013-2014" xfId="298"/>
    <cellStyle name="Normal 2 3" xfId="299"/>
    <cellStyle name="Normal 2 3 2" xfId="300"/>
    <cellStyle name="Normal 2 3 2 2" xfId="301"/>
    <cellStyle name="Normal 2 3 2 2 2" xfId="302"/>
    <cellStyle name="Normal 2 3 2 2 2 2" xfId="498"/>
    <cellStyle name="Normal 2 3 3" xfId="303"/>
    <cellStyle name="Normal 2 3 4" xfId="304"/>
    <cellStyle name="Normal 2 3_AVDL" xfId="305"/>
    <cellStyle name="Normal 2 4" xfId="306"/>
    <cellStyle name="Normal 2 4 2" xfId="307"/>
    <cellStyle name="Normal 2 5" xfId="308"/>
    <cellStyle name="Normal 2 5 2" xfId="309"/>
    <cellStyle name="Normal 2 5 2 2" xfId="310"/>
    <cellStyle name="Normal 2 5 2 3" xfId="311"/>
    <cellStyle name="Normal 2 5 2 3 2" xfId="312"/>
    <cellStyle name="Normal 2 5 2 4" xfId="313"/>
    <cellStyle name="Normal 2 5 2 5" xfId="314"/>
    <cellStyle name="Normal 2 5 3" xfId="315"/>
    <cellStyle name="Normal 2 5 3 2" xfId="316"/>
    <cellStyle name="Normal 2 5 3 2 2" xfId="317"/>
    <cellStyle name="Normal 2 5 3 2 2 2" xfId="318"/>
    <cellStyle name="Normal 2 5 3 2 2 3" xfId="319"/>
    <cellStyle name="Normal 2 5 3 2 2 3 2" xfId="320"/>
    <cellStyle name="Normal 2 5 3 2 2 3 2 2" xfId="8"/>
    <cellStyle name="Normal 2 5 3 2 2 3 3" xfId="501"/>
    <cellStyle name="Normal 2 5 3 3" xfId="321"/>
    <cellStyle name="Normal 2 5 3 4" xfId="322"/>
    <cellStyle name="Normal 2 5 3 5" xfId="500"/>
    <cellStyle name="Normal 2 5 4" xfId="323"/>
    <cellStyle name="Normal 2 5 4 2" xfId="324"/>
    <cellStyle name="Normal 2 5 4 3" xfId="325"/>
    <cellStyle name="Normal 2 5 5" xfId="326"/>
    <cellStyle name="Normal 2 6" xfId="327"/>
    <cellStyle name="Normal 2 7" xfId="328"/>
    <cellStyle name="Normal 2 8" xfId="329"/>
    <cellStyle name="Normal 2 8 2" xfId="330"/>
    <cellStyle name="Normal 2 8 3" xfId="331"/>
    <cellStyle name="Normal 2 9" xfId="332"/>
    <cellStyle name="Normal 2_12NH" xfId="333"/>
    <cellStyle name="Normal 20" xfId="334"/>
    <cellStyle name="Normal 21" xfId="335"/>
    <cellStyle name="Normal 22" xfId="336"/>
    <cellStyle name="Normal 23" xfId="337"/>
    <cellStyle name="Normal 24" xfId="338"/>
    <cellStyle name="Normal 24 2" xfId="339"/>
    <cellStyle name="Normal 25" xfId="3"/>
    <cellStyle name="Normal 25 2" xfId="340"/>
    <cellStyle name="Normal 25 3" xfId="495"/>
    <cellStyle name="Normal 26" xfId="341"/>
    <cellStyle name="Normal 26 2" xfId="342"/>
    <cellStyle name="Normal 26 3" xfId="343"/>
    <cellStyle name="Normal 27" xfId="344"/>
    <cellStyle name="Normal 27 2" xfId="345"/>
    <cellStyle name="Normal 28" xfId="346"/>
    <cellStyle name="Normal 29" xfId="347"/>
    <cellStyle name="Normal 3" xfId="348"/>
    <cellStyle name="Normal 3 2" xfId="349"/>
    <cellStyle name="Normal 3 2 2" xfId="350"/>
    <cellStyle name="Normal 3 2 2 2" xfId="351"/>
    <cellStyle name="Normal 3 2 3" xfId="2"/>
    <cellStyle name="Normal 3 2 4" xfId="352"/>
    <cellStyle name="Normal 3 2_Sheet2" xfId="353"/>
    <cellStyle name="Normal 3 3" xfId="354"/>
    <cellStyle name="Normal 3 3 2" xfId="4"/>
    <cellStyle name="Normal 3 3 3" xfId="355"/>
    <cellStyle name="Normal 3 3 4" xfId="356"/>
    <cellStyle name="Normal 3 3_634856546084069744Tuan 11-K18" xfId="357"/>
    <cellStyle name="Normal 3 4" xfId="358"/>
    <cellStyle name="Normal 3 5" xfId="359"/>
    <cellStyle name="Normal 3 6" xfId="360"/>
    <cellStyle name="Normal 3_16MTR" xfId="361"/>
    <cellStyle name="Normal 30" xfId="362"/>
    <cellStyle name="Normal 31" xfId="499"/>
    <cellStyle name="Normal 4" xfId="363"/>
    <cellStyle name="Normal 4 2" xfId="364"/>
    <cellStyle name="Normal 4 2 2" xfId="365"/>
    <cellStyle name="Normal 4 2_AVDL" xfId="366"/>
    <cellStyle name="Normal 4 3" xfId="367"/>
    <cellStyle name="Normal 4 3 2" xfId="368"/>
    <cellStyle name="Normal 4 3 2 2" xfId="9"/>
    <cellStyle name="Normal 4 3 3" xfId="369"/>
    <cellStyle name="Normal 4 3_HB 30% HP TRƯỜNG CHUYÊN" xfId="370"/>
    <cellStyle name="Normal 4 4" xfId="371"/>
    <cellStyle name="Normal 4 5" xfId="372"/>
    <cellStyle name="Normal 4 5 2" xfId="373"/>
    <cellStyle name="Normal 4 5 2 2" xfId="374"/>
    <cellStyle name="Normal 4_CH12-KẾ TOÁN" xfId="375"/>
    <cellStyle name="Normal 5" xfId="376"/>
    <cellStyle name="Normal 5 2" xfId="377"/>
    <cellStyle name="Normal 5 2 2" xfId="378"/>
    <cellStyle name="Normal 5 2 3" xfId="5"/>
    <cellStyle name="Normal 5 2 4" xfId="379"/>
    <cellStyle name="Normal 5 2_KẾ TOÁN" xfId="380"/>
    <cellStyle name="Normal 5 3" xfId="381"/>
    <cellStyle name="Normal 5 3 2" xfId="382"/>
    <cellStyle name="Normal 5 4" xfId="383"/>
    <cellStyle name="Normal 5 4 2" xfId="384"/>
    <cellStyle name="Normal 5_2 K17-18 Diem RL K1 NH 2013-2014" xfId="385"/>
    <cellStyle name="Normal 6" xfId="386"/>
    <cellStyle name="Normal 6 2" xfId="387"/>
    <cellStyle name="Normal 6 3" xfId="388"/>
    <cellStyle name="Normal 6_AVDL" xfId="389"/>
    <cellStyle name="Normal 7" xfId="390"/>
    <cellStyle name="Normal 7 2" xfId="391"/>
    <cellStyle name="Normal 7 2 2" xfId="392"/>
    <cellStyle name="Normal 7_DAI HOC" xfId="393"/>
    <cellStyle name="Normal 8" xfId="1"/>
    <cellStyle name="Normal 8 2" xfId="394"/>
    <cellStyle name="Normal 8 3" xfId="395"/>
    <cellStyle name="Normal 8 4" xfId="396"/>
    <cellStyle name="Normal 8 5" xfId="397"/>
    <cellStyle name="Normal 8_Sheet2" xfId="398"/>
    <cellStyle name="Normal 9" xfId="399"/>
    <cellStyle name="Normal_Book1" xfId="7"/>
    <cellStyle name="Normal_Sheet2 2" xfId="6"/>
    <cellStyle name="Normal1" xfId="400"/>
    <cellStyle name="Note 2" xfId="401"/>
    <cellStyle name="Note 3" xfId="402"/>
    <cellStyle name="Note 4" xfId="403"/>
    <cellStyle name="Output 2" xfId="404"/>
    <cellStyle name="Output 3" xfId="405"/>
    <cellStyle name="Output 4" xfId="406"/>
    <cellStyle name="Percent (0)" xfId="407"/>
    <cellStyle name="Percent [2]" xfId="408"/>
    <cellStyle name="Percent 10" xfId="409"/>
    <cellStyle name="Percent 11" xfId="410"/>
    <cellStyle name="Percent 12" xfId="411"/>
    <cellStyle name="Percent 13" xfId="412"/>
    <cellStyle name="Percent 14" xfId="413"/>
    <cellStyle name="Percent 15" xfId="414"/>
    <cellStyle name="Percent 16" xfId="415"/>
    <cellStyle name="Percent 17" xfId="416"/>
    <cellStyle name="Percent 18" xfId="417"/>
    <cellStyle name="Percent 19" xfId="418"/>
    <cellStyle name="Percent 2" xfId="419"/>
    <cellStyle name="Percent 2 2" xfId="420"/>
    <cellStyle name="Percent 2 3" xfId="421"/>
    <cellStyle name="Percent 2 4" xfId="422"/>
    <cellStyle name="Percent 2 5" xfId="423"/>
    <cellStyle name="Percent 2 6" xfId="424"/>
    <cellStyle name="Percent 2 7" xfId="425"/>
    <cellStyle name="Percent 2 8" xfId="426"/>
    <cellStyle name="Percent 2 9" xfId="427"/>
    <cellStyle name="Percent 20" xfId="428"/>
    <cellStyle name="Percent 21" xfId="429"/>
    <cellStyle name="Percent 22" xfId="430"/>
    <cellStyle name="Percent 23" xfId="431"/>
    <cellStyle name="Percent 24" xfId="432"/>
    <cellStyle name="Percent 3" xfId="433"/>
    <cellStyle name="Percent 4" xfId="434"/>
    <cellStyle name="Percent 5" xfId="435"/>
    <cellStyle name="Percent 6" xfId="436"/>
    <cellStyle name="Percent 7" xfId="437"/>
    <cellStyle name="Percent 8" xfId="438"/>
    <cellStyle name="Percent 9" xfId="439"/>
    <cellStyle name="PERCENTAGE" xfId="440"/>
    <cellStyle name="PrePop Currency (0)" xfId="441"/>
    <cellStyle name="PrePop Currency (0) 2" xfId="442"/>
    <cellStyle name="PrePop Currency (0) 3" xfId="443"/>
    <cellStyle name="PrePop Currency (0)_2 K17-18 Diem RL K1 NH 2013-2014" xfId="444"/>
    <cellStyle name="PSChar" xfId="445"/>
    <cellStyle name="PSDate" xfId="446"/>
    <cellStyle name="PSDec" xfId="447"/>
    <cellStyle name="PSHeading" xfId="448"/>
    <cellStyle name="PSInt" xfId="449"/>
    <cellStyle name="PSSpacer" xfId="450"/>
    <cellStyle name="songuyen" xfId="451"/>
    <cellStyle name="Standard_Anpassen der Amortisation" xfId="452"/>
    <cellStyle name="Style 1" xfId="453"/>
    <cellStyle name="style_1" xfId="454"/>
    <cellStyle name="subhead" xfId="455"/>
    <cellStyle name="Text Indent A" xfId="456"/>
    <cellStyle name="Text Indent B" xfId="457"/>
    <cellStyle name="Text Indent B 2" xfId="458"/>
    <cellStyle name="Text Indent B 3" xfId="459"/>
    <cellStyle name="Text Indent B_2 K17-18 Diem RL K1 NH 2013-2014" xfId="460"/>
    <cellStyle name="Title 2" xfId="461"/>
    <cellStyle name="Title 3" xfId="462"/>
    <cellStyle name="Title 4" xfId="463"/>
    <cellStyle name="Total 2" xfId="464"/>
    <cellStyle name="Total 3" xfId="465"/>
    <cellStyle name="Total 4" xfId="466"/>
    <cellStyle name="vntxt1" xfId="467"/>
    <cellStyle name="Währung [0]_Compiling Utility Macros" xfId="468"/>
    <cellStyle name="Währung_Compiling Utility Macros" xfId="469"/>
    <cellStyle name="Warning Text 2" xfId="470"/>
    <cellStyle name="Warning Text 3" xfId="471"/>
    <cellStyle name="Warning Text 4" xfId="472"/>
    <cellStyle name="xuan" xfId="473"/>
    <cellStyle name=" [0.00]_ Att. 1- Cover" xfId="474"/>
    <cellStyle name="_ Att. 1- Cover" xfId="475"/>
    <cellStyle name="?_ Att. 1- Cover" xfId="476"/>
    <cellStyle name="똿뗦먛귟 [0.00]_PRODUCT DETAIL Q1" xfId="477"/>
    <cellStyle name="똿뗦먛귟_PRODUCT DETAIL Q1" xfId="478"/>
    <cellStyle name="믅됞 [0.00]_PRODUCT DETAIL Q1" xfId="479"/>
    <cellStyle name="믅됞_PRODUCT DETAIL Q1" xfId="480"/>
    <cellStyle name="백분율_95" xfId="481"/>
    <cellStyle name="뷭?_BOOKSHIP" xfId="482"/>
    <cellStyle name="콤마 [0]_1202" xfId="483"/>
    <cellStyle name="콤마_1202" xfId="484"/>
    <cellStyle name="통화 [0]_1202" xfId="485"/>
    <cellStyle name="통화_1202" xfId="486"/>
    <cellStyle name="표준_(정보부문)월별인원계획" xfId="487"/>
    <cellStyle name="一般_00Q3902REV.1" xfId="488"/>
    <cellStyle name="千分位[0]_00Q3902REV.1" xfId="489"/>
    <cellStyle name="千分位_00Q3902REV.1" xfId="490"/>
    <cellStyle name="標準_Financial Prpsl" xfId="491"/>
    <cellStyle name="貨幣 [0]_00Q3902REV.1" xfId="492"/>
    <cellStyle name="貨幣[0]_BRE" xfId="493"/>
    <cellStyle name="貨幣_00Q3902REV.1" xfId="494"/>
  </cellStyles>
  <dxfs count="240"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97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C23" sqref="C23"/>
    </sheetView>
  </sheetViews>
  <sheetFormatPr defaultRowHeight="21" customHeight="1"/>
  <cols>
    <col min="1" max="1" width="4" style="7" customWidth="1"/>
    <col min="2" max="2" width="9.85546875" style="7" customWidth="1"/>
    <col min="3" max="3" width="16.140625" style="7" customWidth="1"/>
    <col min="4" max="4" width="6.28515625" style="7" customWidth="1"/>
    <col min="5" max="5" width="7.28515625" style="7" customWidth="1"/>
    <col min="6" max="6" width="9.140625" style="7" customWidth="1"/>
    <col min="7" max="7" width="8.5703125" style="7" customWidth="1"/>
    <col min="8" max="8" width="5.5703125" style="7" customWidth="1"/>
    <col min="9" max="9" width="6" style="7" customWidth="1"/>
    <col min="10" max="10" width="5.7109375" style="7" customWidth="1"/>
    <col min="11" max="12" width="4.42578125" style="7" customWidth="1"/>
    <col min="13" max="13" width="4.28515625" style="7" customWidth="1"/>
    <col min="14" max="14" width="4.85546875" style="7" hidden="1" customWidth="1"/>
    <col min="15" max="15" width="5" style="7" customWidth="1"/>
    <col min="16" max="16" width="5.140625" style="7" customWidth="1"/>
    <col min="17" max="17" width="5" style="7" customWidth="1"/>
    <col min="18" max="19" width="3.85546875" style="7" customWidth="1"/>
    <col min="20" max="20" width="4" style="7" customWidth="1"/>
    <col min="21" max="21" width="3.85546875" style="7" customWidth="1"/>
    <col min="22" max="22" width="7" style="7" customWidth="1"/>
    <col min="23" max="23" width="8.7109375" style="7" customWidth="1"/>
    <col min="24" max="24" width="8" style="7" customWidth="1"/>
    <col min="25" max="16384" width="9.140625" style="7"/>
  </cols>
  <sheetData>
    <row r="1" spans="1:24" s="1" customFormat="1" ht="25.5" customHeight="1">
      <c r="A1" s="1" t="s">
        <v>0</v>
      </c>
      <c r="D1" s="2"/>
      <c r="E1" s="2"/>
      <c r="F1" s="3"/>
      <c r="G1" s="2"/>
      <c r="H1" s="2"/>
      <c r="I1" s="2"/>
      <c r="J1" s="4"/>
      <c r="K1" s="4"/>
      <c r="L1" s="4"/>
      <c r="M1" s="4" t="s">
        <v>1</v>
      </c>
      <c r="O1" s="4"/>
      <c r="P1" s="5"/>
      <c r="Q1" s="5"/>
      <c r="R1" s="5"/>
      <c r="S1" s="5"/>
      <c r="T1" s="5"/>
      <c r="U1" s="5"/>
      <c r="V1" s="5"/>
      <c r="W1" s="2"/>
      <c r="X1" s="2"/>
    </row>
    <row r="2" spans="1:24" s="1" customFormat="1" ht="20.25" customHeight="1">
      <c r="A2" s="1" t="s">
        <v>2</v>
      </c>
      <c r="D2" s="2"/>
      <c r="E2" s="2"/>
      <c r="F2" s="3"/>
      <c r="G2" s="2"/>
      <c r="H2" s="2"/>
      <c r="I2" s="2"/>
      <c r="J2" s="4"/>
      <c r="K2" s="4"/>
      <c r="L2" s="4"/>
      <c r="M2" s="4" t="s">
        <v>3</v>
      </c>
      <c r="O2" s="4"/>
      <c r="P2" s="5"/>
      <c r="Q2" s="5"/>
      <c r="R2" s="5"/>
      <c r="S2" s="5"/>
      <c r="T2" s="5"/>
      <c r="U2" s="5"/>
      <c r="V2" s="5"/>
      <c r="W2" s="2"/>
      <c r="X2" s="2"/>
    </row>
    <row r="3" spans="1:24" s="1" customFormat="1" ht="20.25" customHeight="1">
      <c r="A3" s="2"/>
      <c r="B3" s="2"/>
      <c r="C3" s="2"/>
      <c r="D3" s="2"/>
      <c r="E3" s="2"/>
      <c r="F3" s="3"/>
      <c r="G3" s="2"/>
      <c r="H3" s="2"/>
      <c r="I3" s="2"/>
      <c r="J3" s="4"/>
      <c r="K3" s="4"/>
      <c r="L3" s="4"/>
      <c r="M3" s="4" t="s">
        <v>298</v>
      </c>
      <c r="O3" s="4"/>
      <c r="P3" s="5"/>
      <c r="Q3" s="5"/>
      <c r="R3" s="5"/>
      <c r="S3" s="5"/>
      <c r="T3" s="5"/>
      <c r="U3" s="5"/>
      <c r="V3" s="5"/>
      <c r="W3" s="2"/>
      <c r="X3" s="2"/>
    </row>
    <row r="4" spans="1:24" s="6" customFormat="1" ht="18" customHeight="1"/>
    <row r="5" spans="1:24" ht="18.75" customHeight="1">
      <c r="A5" s="86" t="s">
        <v>4</v>
      </c>
      <c r="B5" s="89" t="s">
        <v>5</v>
      </c>
      <c r="C5" s="92" t="s">
        <v>6</v>
      </c>
      <c r="D5" s="93"/>
      <c r="E5" s="98" t="s">
        <v>7</v>
      </c>
      <c r="F5" s="98" t="s">
        <v>8</v>
      </c>
      <c r="G5" s="86" t="s">
        <v>9</v>
      </c>
      <c r="H5" s="105" t="s">
        <v>10</v>
      </c>
      <c r="I5" s="105" t="s">
        <v>11</v>
      </c>
      <c r="J5" s="105" t="s">
        <v>12</v>
      </c>
      <c r="K5" s="108" t="s">
        <v>13</v>
      </c>
      <c r="L5" s="108"/>
      <c r="M5" s="108"/>
      <c r="N5" s="108"/>
      <c r="O5" s="108"/>
      <c r="P5" s="109" t="s">
        <v>14</v>
      </c>
      <c r="Q5" s="110"/>
      <c r="R5" s="101" t="s">
        <v>15</v>
      </c>
      <c r="S5" s="101" t="s">
        <v>16</v>
      </c>
      <c r="T5" s="101" t="s">
        <v>17</v>
      </c>
      <c r="U5" s="101" t="s">
        <v>18</v>
      </c>
      <c r="V5" s="101" t="s">
        <v>19</v>
      </c>
      <c r="W5" s="105" t="s">
        <v>20</v>
      </c>
      <c r="X5" s="102" t="s">
        <v>21</v>
      </c>
    </row>
    <row r="6" spans="1:24" ht="27" customHeight="1">
      <c r="A6" s="87"/>
      <c r="B6" s="90"/>
      <c r="C6" s="94"/>
      <c r="D6" s="95"/>
      <c r="E6" s="99"/>
      <c r="F6" s="99"/>
      <c r="G6" s="87"/>
      <c r="H6" s="87"/>
      <c r="I6" s="106"/>
      <c r="J6" s="106"/>
      <c r="K6" s="84" t="s">
        <v>22</v>
      </c>
      <c r="L6" s="84" t="s">
        <v>23</v>
      </c>
      <c r="M6" s="84" t="s">
        <v>24</v>
      </c>
      <c r="N6" s="84"/>
      <c r="O6" s="101" t="s">
        <v>25</v>
      </c>
      <c r="P6" s="111"/>
      <c r="Q6" s="112"/>
      <c r="R6" s="84"/>
      <c r="S6" s="84"/>
      <c r="T6" s="84"/>
      <c r="U6" s="84"/>
      <c r="V6" s="84"/>
      <c r="W6" s="106"/>
      <c r="X6" s="103"/>
    </row>
    <row r="7" spans="1:24" ht="21" customHeight="1">
      <c r="A7" s="88"/>
      <c r="B7" s="91"/>
      <c r="C7" s="96"/>
      <c r="D7" s="97"/>
      <c r="E7" s="100"/>
      <c r="F7" s="100"/>
      <c r="G7" s="88"/>
      <c r="H7" s="88"/>
      <c r="I7" s="107"/>
      <c r="J7" s="107"/>
      <c r="K7" s="85"/>
      <c r="L7" s="85"/>
      <c r="M7" s="85"/>
      <c r="N7" s="85"/>
      <c r="O7" s="85"/>
      <c r="P7" s="8" t="s">
        <v>26</v>
      </c>
      <c r="Q7" s="8" t="s">
        <v>27</v>
      </c>
      <c r="R7" s="85"/>
      <c r="S7" s="85"/>
      <c r="T7" s="85"/>
      <c r="U7" s="85"/>
      <c r="V7" s="85"/>
      <c r="W7" s="107"/>
      <c r="X7" s="104"/>
    </row>
    <row r="8" spans="1:24" ht="21" customHeight="1">
      <c r="A8" s="9"/>
      <c r="B8" s="10" t="s">
        <v>290</v>
      </c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6"/>
      <c r="U8" s="16"/>
      <c r="V8" s="16"/>
      <c r="W8" s="17"/>
      <c r="X8" s="18"/>
    </row>
    <row r="9" spans="1:24" s="21" customFormat="1" ht="21.75" customHeight="1">
      <c r="A9" s="34">
        <v>1</v>
      </c>
      <c r="B9" s="35">
        <v>1920255547</v>
      </c>
      <c r="C9" s="36" t="s">
        <v>197</v>
      </c>
      <c r="D9" s="37" t="s">
        <v>50</v>
      </c>
      <c r="E9" s="38" t="s">
        <v>247</v>
      </c>
      <c r="F9" s="39">
        <v>35012</v>
      </c>
      <c r="G9" s="40" t="s">
        <v>48</v>
      </c>
      <c r="H9" s="40" t="s">
        <v>33</v>
      </c>
      <c r="I9" s="41">
        <v>134</v>
      </c>
      <c r="J9" s="42">
        <v>6.85</v>
      </c>
      <c r="K9" s="43">
        <v>7.5</v>
      </c>
      <c r="L9" s="43">
        <v>8.5</v>
      </c>
      <c r="M9" s="43">
        <v>7.5</v>
      </c>
      <c r="N9" s="43"/>
      <c r="O9" s="42">
        <v>7.7</v>
      </c>
      <c r="P9" s="42">
        <v>6.78</v>
      </c>
      <c r="Q9" s="44">
        <v>2.72</v>
      </c>
      <c r="R9" s="45" t="s">
        <v>34</v>
      </c>
      <c r="S9" s="45" t="s">
        <v>34</v>
      </c>
      <c r="T9" s="45" t="s">
        <v>34</v>
      </c>
      <c r="U9" s="45" t="s">
        <v>34</v>
      </c>
      <c r="V9" s="46" t="s">
        <v>35</v>
      </c>
      <c r="W9" s="47"/>
      <c r="X9" s="48" t="s">
        <v>36</v>
      </c>
    </row>
    <row r="10" spans="1:24" s="21" customFormat="1" ht="21.75" customHeight="1">
      <c r="A10" s="65">
        <v>2</v>
      </c>
      <c r="B10" s="66">
        <v>2120258274</v>
      </c>
      <c r="C10" s="67" t="s">
        <v>59</v>
      </c>
      <c r="D10" s="68" t="s">
        <v>250</v>
      </c>
      <c r="E10" s="69" t="s">
        <v>247</v>
      </c>
      <c r="F10" s="70">
        <v>35451</v>
      </c>
      <c r="G10" s="71" t="s">
        <v>45</v>
      </c>
      <c r="H10" s="71" t="s">
        <v>33</v>
      </c>
      <c r="I10" s="72">
        <v>134</v>
      </c>
      <c r="J10" s="73">
        <v>7.04</v>
      </c>
      <c r="K10" s="74">
        <v>8.5</v>
      </c>
      <c r="L10" s="74">
        <v>5.8</v>
      </c>
      <c r="M10" s="74">
        <v>6.6</v>
      </c>
      <c r="N10" s="74"/>
      <c r="O10" s="73">
        <v>7.2</v>
      </c>
      <c r="P10" s="73">
        <v>7.05</v>
      </c>
      <c r="Q10" s="75">
        <v>2.89</v>
      </c>
      <c r="R10" s="76" t="s">
        <v>34</v>
      </c>
      <c r="S10" s="76" t="s">
        <v>34</v>
      </c>
      <c r="T10" s="76" t="s">
        <v>34</v>
      </c>
      <c r="U10" s="76" t="s">
        <v>34</v>
      </c>
      <c r="V10" s="77" t="s">
        <v>35</v>
      </c>
      <c r="W10" s="78" t="s">
        <v>245</v>
      </c>
      <c r="X10" s="79" t="s">
        <v>55</v>
      </c>
    </row>
    <row r="11" spans="1:24" ht="24.75" customHeight="1">
      <c r="A11" s="9"/>
      <c r="B11" s="64" t="s">
        <v>28</v>
      </c>
      <c r="C11" s="11"/>
      <c r="D11" s="12"/>
      <c r="E11" s="1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5"/>
      <c r="T11" s="16"/>
      <c r="U11" s="16"/>
      <c r="V11" s="16"/>
      <c r="W11" s="17"/>
      <c r="X11" s="18"/>
    </row>
    <row r="12" spans="1:24" s="21" customFormat="1" ht="21.75" customHeight="1">
      <c r="A12" s="34">
        <f>A11+1</f>
        <v>1</v>
      </c>
      <c r="B12" s="35">
        <v>2220255217</v>
      </c>
      <c r="C12" s="36" t="s">
        <v>29</v>
      </c>
      <c r="D12" s="37" t="s">
        <v>30</v>
      </c>
      <c r="E12" s="38" t="s">
        <v>31</v>
      </c>
      <c r="F12" s="39">
        <v>36022</v>
      </c>
      <c r="G12" s="40" t="s">
        <v>32</v>
      </c>
      <c r="H12" s="40" t="s">
        <v>33</v>
      </c>
      <c r="I12" s="41">
        <v>133</v>
      </c>
      <c r="J12" s="42">
        <v>6.17</v>
      </c>
      <c r="K12" s="43">
        <v>8.1999999999999993</v>
      </c>
      <c r="L12" s="43">
        <v>8.1999999999999993</v>
      </c>
      <c r="M12" s="43">
        <v>8.1999999999999993</v>
      </c>
      <c r="N12" s="43"/>
      <c r="O12" s="42">
        <v>8.1999999999999993</v>
      </c>
      <c r="P12" s="42">
        <v>6.48</v>
      </c>
      <c r="Q12" s="44">
        <v>2.57</v>
      </c>
      <c r="R12" s="45" t="s">
        <v>34</v>
      </c>
      <c r="S12" s="45" t="s">
        <v>34</v>
      </c>
      <c r="T12" s="45" t="s">
        <v>34</v>
      </c>
      <c r="U12" s="45" t="s">
        <v>34</v>
      </c>
      <c r="V12" s="46" t="s">
        <v>35</v>
      </c>
      <c r="W12" s="47"/>
      <c r="X12" s="48" t="s">
        <v>36</v>
      </c>
    </row>
    <row r="13" spans="1:24" s="21" customFormat="1" ht="21.75" customHeight="1">
      <c r="A13" s="19">
        <f>A12+1</f>
        <v>2</v>
      </c>
      <c r="B13" s="49">
        <v>2220253340</v>
      </c>
      <c r="C13" s="50" t="s">
        <v>38</v>
      </c>
      <c r="D13" s="51" t="s">
        <v>39</v>
      </c>
      <c r="E13" s="52" t="s">
        <v>31</v>
      </c>
      <c r="F13" s="53">
        <v>35918</v>
      </c>
      <c r="G13" s="54" t="s">
        <v>40</v>
      </c>
      <c r="H13" s="54" t="s">
        <v>33</v>
      </c>
      <c r="I13" s="55">
        <v>133</v>
      </c>
      <c r="J13" s="56">
        <v>7.13</v>
      </c>
      <c r="K13" s="57">
        <v>8.4</v>
      </c>
      <c r="L13" s="57">
        <v>8.4</v>
      </c>
      <c r="M13" s="57">
        <v>8.4</v>
      </c>
      <c r="N13" s="57"/>
      <c r="O13" s="56">
        <v>8.4</v>
      </c>
      <c r="P13" s="56">
        <v>7.55</v>
      </c>
      <c r="Q13" s="58">
        <v>3.21</v>
      </c>
      <c r="R13" s="59" t="s">
        <v>34</v>
      </c>
      <c r="S13" s="59" t="s">
        <v>34</v>
      </c>
      <c r="T13" s="59" t="s">
        <v>34</v>
      </c>
      <c r="U13" s="59" t="s">
        <v>34</v>
      </c>
      <c r="V13" s="20" t="s">
        <v>35</v>
      </c>
      <c r="W13" s="60"/>
      <c r="X13" s="61" t="s">
        <v>36</v>
      </c>
    </row>
    <row r="14" spans="1:24" s="21" customFormat="1" ht="21.75" customHeight="1">
      <c r="A14" s="19">
        <f t="shared" ref="A14:A49" si="0">A13+1</f>
        <v>3</v>
      </c>
      <c r="B14" s="49">
        <v>2220863750</v>
      </c>
      <c r="C14" s="50" t="s">
        <v>41</v>
      </c>
      <c r="D14" s="51" t="s">
        <v>42</v>
      </c>
      <c r="E14" s="52" t="s">
        <v>31</v>
      </c>
      <c r="F14" s="53">
        <v>35698</v>
      </c>
      <c r="G14" s="54" t="s">
        <v>43</v>
      </c>
      <c r="H14" s="54" t="s">
        <v>33</v>
      </c>
      <c r="I14" s="55">
        <v>133</v>
      </c>
      <c r="J14" s="56">
        <v>7.62</v>
      </c>
      <c r="K14" s="57">
        <v>8.9</v>
      </c>
      <c r="L14" s="57">
        <v>8.9</v>
      </c>
      <c r="M14" s="57">
        <v>8.9</v>
      </c>
      <c r="N14" s="57"/>
      <c r="O14" s="56">
        <v>8.9</v>
      </c>
      <c r="P14" s="56">
        <v>7.96</v>
      </c>
      <c r="Q14" s="58">
        <v>3.44</v>
      </c>
      <c r="R14" s="59" t="s">
        <v>34</v>
      </c>
      <c r="S14" s="59" t="s">
        <v>34</v>
      </c>
      <c r="T14" s="59" t="s">
        <v>34</v>
      </c>
      <c r="U14" s="59" t="s">
        <v>34</v>
      </c>
      <c r="V14" s="20" t="s">
        <v>35</v>
      </c>
      <c r="W14" s="60"/>
      <c r="X14" s="61" t="s">
        <v>36</v>
      </c>
    </row>
    <row r="15" spans="1:24" s="21" customFormat="1" ht="21.75" customHeight="1">
      <c r="A15" s="19">
        <f t="shared" si="0"/>
        <v>4</v>
      </c>
      <c r="B15" s="49">
        <v>2220255228</v>
      </c>
      <c r="C15" s="50" t="s">
        <v>44</v>
      </c>
      <c r="D15" s="51" t="s">
        <v>42</v>
      </c>
      <c r="E15" s="52" t="s">
        <v>31</v>
      </c>
      <c r="F15" s="53">
        <v>36159</v>
      </c>
      <c r="G15" s="54" t="s">
        <v>45</v>
      </c>
      <c r="H15" s="54" t="s">
        <v>33</v>
      </c>
      <c r="I15" s="55">
        <v>133</v>
      </c>
      <c r="J15" s="56">
        <v>6.87</v>
      </c>
      <c r="K15" s="57">
        <v>8.4</v>
      </c>
      <c r="L15" s="57">
        <v>8.4</v>
      </c>
      <c r="M15" s="57">
        <v>8.4</v>
      </c>
      <c r="N15" s="57"/>
      <c r="O15" s="56">
        <v>8.4</v>
      </c>
      <c r="P15" s="56">
        <v>7.18</v>
      </c>
      <c r="Q15" s="58">
        <v>2.98</v>
      </c>
      <c r="R15" s="59" t="s">
        <v>34</v>
      </c>
      <c r="S15" s="59" t="s">
        <v>34</v>
      </c>
      <c r="T15" s="59" t="s">
        <v>34</v>
      </c>
      <c r="U15" s="59" t="s">
        <v>34</v>
      </c>
      <c r="V15" s="20" t="s">
        <v>35</v>
      </c>
      <c r="W15" s="60"/>
      <c r="X15" s="61" t="s">
        <v>36</v>
      </c>
    </row>
    <row r="16" spans="1:24" s="21" customFormat="1" ht="21.75" customHeight="1">
      <c r="A16" s="19">
        <f t="shared" si="0"/>
        <v>5</v>
      </c>
      <c r="B16" s="49">
        <v>2220253303</v>
      </c>
      <c r="C16" s="50" t="s">
        <v>46</v>
      </c>
      <c r="D16" s="51" t="s">
        <v>47</v>
      </c>
      <c r="E16" s="52" t="s">
        <v>31</v>
      </c>
      <c r="F16" s="53">
        <v>36130</v>
      </c>
      <c r="G16" s="54" t="s">
        <v>48</v>
      </c>
      <c r="H16" s="54" t="s">
        <v>33</v>
      </c>
      <c r="I16" s="55">
        <v>133</v>
      </c>
      <c r="J16" s="56">
        <v>7.42</v>
      </c>
      <c r="K16" s="57">
        <v>9.1999999999999993</v>
      </c>
      <c r="L16" s="57">
        <v>9.1999999999999993</v>
      </c>
      <c r="M16" s="57">
        <v>9.1999999999999993</v>
      </c>
      <c r="N16" s="57"/>
      <c r="O16" s="56">
        <v>9.1999999999999993</v>
      </c>
      <c r="P16" s="56">
        <v>7.77</v>
      </c>
      <c r="Q16" s="58">
        <v>3.33</v>
      </c>
      <c r="R16" s="59" t="s">
        <v>34</v>
      </c>
      <c r="S16" s="59" t="s">
        <v>34</v>
      </c>
      <c r="T16" s="59" t="s">
        <v>34</v>
      </c>
      <c r="U16" s="59" t="s">
        <v>34</v>
      </c>
      <c r="V16" s="20" t="s">
        <v>35</v>
      </c>
      <c r="W16" s="60"/>
      <c r="X16" s="61" t="s">
        <v>36</v>
      </c>
    </row>
    <row r="17" spans="1:24" s="21" customFormat="1" ht="21.75" customHeight="1">
      <c r="A17" s="19">
        <f t="shared" si="0"/>
        <v>6</v>
      </c>
      <c r="B17" s="49">
        <v>2220268632</v>
      </c>
      <c r="C17" s="50" t="s">
        <v>49</v>
      </c>
      <c r="D17" s="51" t="s">
        <v>50</v>
      </c>
      <c r="E17" s="52" t="s">
        <v>31</v>
      </c>
      <c r="F17" s="53">
        <v>35852</v>
      </c>
      <c r="G17" s="54" t="s">
        <v>51</v>
      </c>
      <c r="H17" s="54" t="s">
        <v>33</v>
      </c>
      <c r="I17" s="55">
        <v>133</v>
      </c>
      <c r="J17" s="56">
        <v>7.88</v>
      </c>
      <c r="K17" s="57">
        <v>8.4</v>
      </c>
      <c r="L17" s="57">
        <v>8.4</v>
      </c>
      <c r="M17" s="57">
        <v>8.4</v>
      </c>
      <c r="N17" s="57"/>
      <c r="O17" s="56">
        <v>8.4</v>
      </c>
      <c r="P17" s="56">
        <v>8.32</v>
      </c>
      <c r="Q17" s="58">
        <v>3.63</v>
      </c>
      <c r="R17" s="59" t="s">
        <v>34</v>
      </c>
      <c r="S17" s="59" t="s">
        <v>34</v>
      </c>
      <c r="T17" s="59" t="s">
        <v>34</v>
      </c>
      <c r="U17" s="59" t="s">
        <v>34</v>
      </c>
      <c r="V17" s="20" t="s">
        <v>35</v>
      </c>
      <c r="W17" s="60"/>
      <c r="X17" s="61" t="s">
        <v>36</v>
      </c>
    </row>
    <row r="18" spans="1:24" s="21" customFormat="1" ht="21.75" customHeight="1">
      <c r="A18" s="19">
        <f t="shared" si="0"/>
        <v>7</v>
      </c>
      <c r="B18" s="49">
        <v>2220259048</v>
      </c>
      <c r="C18" s="50" t="s">
        <v>53</v>
      </c>
      <c r="D18" s="51" t="s">
        <v>50</v>
      </c>
      <c r="E18" s="52" t="s">
        <v>31</v>
      </c>
      <c r="F18" s="53">
        <v>35861</v>
      </c>
      <c r="G18" s="54" t="s">
        <v>32</v>
      </c>
      <c r="H18" s="54" t="s">
        <v>33</v>
      </c>
      <c r="I18" s="55">
        <v>133</v>
      </c>
      <c r="J18" s="56">
        <v>6.49</v>
      </c>
      <c r="K18" s="57">
        <v>8.3000000000000007</v>
      </c>
      <c r="L18" s="57">
        <v>8.3000000000000007</v>
      </c>
      <c r="M18" s="57">
        <v>8.3000000000000007</v>
      </c>
      <c r="N18" s="57"/>
      <c r="O18" s="56">
        <v>8.3000000000000007</v>
      </c>
      <c r="P18" s="56">
        <v>6.81</v>
      </c>
      <c r="Q18" s="58">
        <v>2.73</v>
      </c>
      <c r="R18" s="59" t="s">
        <v>34</v>
      </c>
      <c r="S18" s="59" t="s">
        <v>54</v>
      </c>
      <c r="T18" s="59" t="s">
        <v>34</v>
      </c>
      <c r="U18" s="59" t="s">
        <v>34</v>
      </c>
      <c r="V18" s="20" t="s">
        <v>52</v>
      </c>
      <c r="W18" s="60"/>
      <c r="X18" s="61" t="s">
        <v>55</v>
      </c>
    </row>
    <row r="19" spans="1:24" s="21" customFormat="1" ht="21.75" customHeight="1">
      <c r="A19" s="19">
        <f t="shared" si="0"/>
        <v>8</v>
      </c>
      <c r="B19" s="49">
        <v>2221255234</v>
      </c>
      <c r="C19" s="50" t="s">
        <v>56</v>
      </c>
      <c r="D19" s="51" t="s">
        <v>57</v>
      </c>
      <c r="E19" s="52" t="s">
        <v>31</v>
      </c>
      <c r="F19" s="53">
        <v>36011</v>
      </c>
      <c r="G19" s="54" t="s">
        <v>45</v>
      </c>
      <c r="H19" s="54" t="s">
        <v>58</v>
      </c>
      <c r="I19" s="55">
        <v>133</v>
      </c>
      <c r="J19" s="56">
        <v>7.7</v>
      </c>
      <c r="K19" s="57">
        <v>9.1999999999999993</v>
      </c>
      <c r="L19" s="57">
        <v>9.1999999999999993</v>
      </c>
      <c r="M19" s="57">
        <v>9.1999999999999993</v>
      </c>
      <c r="N19" s="57"/>
      <c r="O19" s="56">
        <v>9.1999999999999993</v>
      </c>
      <c r="P19" s="56">
        <v>8.0399999999999991</v>
      </c>
      <c r="Q19" s="58">
        <v>3.49</v>
      </c>
      <c r="R19" s="59" t="s">
        <v>34</v>
      </c>
      <c r="S19" s="59" t="s">
        <v>34</v>
      </c>
      <c r="T19" s="59" t="s">
        <v>34</v>
      </c>
      <c r="U19" s="59" t="s">
        <v>34</v>
      </c>
      <c r="V19" s="20" t="s">
        <v>35</v>
      </c>
      <c r="W19" s="60"/>
      <c r="X19" s="61" t="s">
        <v>36</v>
      </c>
    </row>
    <row r="20" spans="1:24" s="21" customFormat="1" ht="21.75" customHeight="1">
      <c r="A20" s="19">
        <f t="shared" si="0"/>
        <v>9</v>
      </c>
      <c r="B20" s="49">
        <v>2220716729</v>
      </c>
      <c r="C20" s="50" t="s">
        <v>59</v>
      </c>
      <c r="D20" s="51" t="s">
        <v>60</v>
      </c>
      <c r="E20" s="52" t="s">
        <v>31</v>
      </c>
      <c r="F20" s="53">
        <v>35836</v>
      </c>
      <c r="G20" s="54" t="s">
        <v>61</v>
      </c>
      <c r="H20" s="54" t="s">
        <v>33</v>
      </c>
      <c r="I20" s="55">
        <v>133</v>
      </c>
      <c r="J20" s="56">
        <v>6.96</v>
      </c>
      <c r="K20" s="57">
        <v>8.1999999999999993</v>
      </c>
      <c r="L20" s="57">
        <v>8.1999999999999993</v>
      </c>
      <c r="M20" s="57">
        <v>8.1999999999999993</v>
      </c>
      <c r="N20" s="57"/>
      <c r="O20" s="56">
        <v>8.1999999999999993</v>
      </c>
      <c r="P20" s="56">
        <v>7.27</v>
      </c>
      <c r="Q20" s="58">
        <v>3.03</v>
      </c>
      <c r="R20" s="59" t="s">
        <v>34</v>
      </c>
      <c r="S20" s="59" t="s">
        <v>34</v>
      </c>
      <c r="T20" s="59" t="s">
        <v>34</v>
      </c>
      <c r="U20" s="59" t="s">
        <v>34</v>
      </c>
      <c r="V20" s="20" t="s">
        <v>35</v>
      </c>
      <c r="W20" s="60"/>
      <c r="X20" s="61" t="s">
        <v>36</v>
      </c>
    </row>
    <row r="21" spans="1:24" s="21" customFormat="1" ht="21.75" customHeight="1">
      <c r="A21" s="19">
        <f t="shared" si="0"/>
        <v>10</v>
      </c>
      <c r="B21" s="49">
        <v>2220253335</v>
      </c>
      <c r="C21" s="50" t="s">
        <v>62</v>
      </c>
      <c r="D21" s="51" t="s">
        <v>63</v>
      </c>
      <c r="E21" s="52" t="s">
        <v>31</v>
      </c>
      <c r="F21" s="53">
        <v>35880</v>
      </c>
      <c r="G21" s="54" t="s">
        <v>40</v>
      </c>
      <c r="H21" s="54" t="s">
        <v>33</v>
      </c>
      <c r="I21" s="55">
        <v>133</v>
      </c>
      <c r="J21" s="56">
        <v>7.18</v>
      </c>
      <c r="K21" s="57">
        <v>8.3000000000000007</v>
      </c>
      <c r="L21" s="57">
        <v>8.3000000000000007</v>
      </c>
      <c r="M21" s="57">
        <v>8.3000000000000007</v>
      </c>
      <c r="N21" s="57"/>
      <c r="O21" s="56">
        <v>8.3000000000000007</v>
      </c>
      <c r="P21" s="56">
        <v>7.6</v>
      </c>
      <c r="Q21" s="58">
        <v>3.25</v>
      </c>
      <c r="R21" s="59" t="s">
        <v>34</v>
      </c>
      <c r="S21" s="59" t="s">
        <v>34</v>
      </c>
      <c r="T21" s="59" t="s">
        <v>34</v>
      </c>
      <c r="U21" s="59" t="s">
        <v>34</v>
      </c>
      <c r="V21" s="20" t="s">
        <v>35</v>
      </c>
      <c r="W21" s="60"/>
      <c r="X21" s="61" t="s">
        <v>36</v>
      </c>
    </row>
    <row r="22" spans="1:24" s="21" customFormat="1" ht="21.75" customHeight="1">
      <c r="A22" s="19">
        <f t="shared" si="0"/>
        <v>11</v>
      </c>
      <c r="B22" s="49">
        <v>2220255245</v>
      </c>
      <c r="C22" s="50" t="s">
        <v>64</v>
      </c>
      <c r="D22" s="51" t="s">
        <v>65</v>
      </c>
      <c r="E22" s="52" t="s">
        <v>31</v>
      </c>
      <c r="F22" s="53">
        <v>36082</v>
      </c>
      <c r="G22" s="54" t="s">
        <v>45</v>
      </c>
      <c r="H22" s="54" t="s">
        <v>33</v>
      </c>
      <c r="I22" s="55">
        <v>133</v>
      </c>
      <c r="J22" s="56">
        <v>6.94</v>
      </c>
      <c r="K22" s="57">
        <v>8.3000000000000007</v>
      </c>
      <c r="L22" s="57">
        <v>8.3000000000000007</v>
      </c>
      <c r="M22" s="57">
        <v>8.3000000000000007</v>
      </c>
      <c r="N22" s="57"/>
      <c r="O22" s="56">
        <v>8.3000000000000007</v>
      </c>
      <c r="P22" s="56">
        <v>7.25</v>
      </c>
      <c r="Q22" s="58">
        <v>3</v>
      </c>
      <c r="R22" s="59" t="s">
        <v>34</v>
      </c>
      <c r="S22" s="59" t="s">
        <v>34</v>
      </c>
      <c r="T22" s="59" t="s">
        <v>34</v>
      </c>
      <c r="U22" s="59" t="s">
        <v>34</v>
      </c>
      <c r="V22" s="20" t="s">
        <v>35</v>
      </c>
      <c r="W22" s="60"/>
      <c r="X22" s="61" t="s">
        <v>36</v>
      </c>
    </row>
    <row r="23" spans="1:24" s="21" customFormat="1" ht="21.75" customHeight="1">
      <c r="A23" s="19">
        <f t="shared" si="0"/>
        <v>12</v>
      </c>
      <c r="B23" s="49">
        <v>2220255246</v>
      </c>
      <c r="C23" s="50" t="s">
        <v>62</v>
      </c>
      <c r="D23" s="51" t="s">
        <v>66</v>
      </c>
      <c r="E23" s="52" t="s">
        <v>31</v>
      </c>
      <c r="F23" s="53">
        <v>35895</v>
      </c>
      <c r="G23" s="54" t="s">
        <v>67</v>
      </c>
      <c r="H23" s="54" t="s">
        <v>33</v>
      </c>
      <c r="I23" s="55">
        <v>133</v>
      </c>
      <c r="J23" s="56">
        <v>7.08</v>
      </c>
      <c r="K23" s="57">
        <v>8.3000000000000007</v>
      </c>
      <c r="L23" s="57">
        <v>8.3000000000000007</v>
      </c>
      <c r="M23" s="57">
        <v>8.3000000000000007</v>
      </c>
      <c r="N23" s="57"/>
      <c r="O23" s="56">
        <v>8.3000000000000007</v>
      </c>
      <c r="P23" s="56">
        <v>7.39</v>
      </c>
      <c r="Q23" s="58">
        <v>3.1</v>
      </c>
      <c r="R23" s="59" t="s">
        <v>34</v>
      </c>
      <c r="S23" s="59" t="s">
        <v>34</v>
      </c>
      <c r="T23" s="59" t="s">
        <v>34</v>
      </c>
      <c r="U23" s="59" t="s">
        <v>34</v>
      </c>
      <c r="V23" s="20" t="s">
        <v>52</v>
      </c>
      <c r="W23" s="60"/>
      <c r="X23" s="61" t="s">
        <v>36</v>
      </c>
    </row>
    <row r="24" spans="1:24" s="21" customFormat="1" ht="21.75" customHeight="1">
      <c r="A24" s="19">
        <f t="shared" si="0"/>
        <v>13</v>
      </c>
      <c r="B24" s="49">
        <v>2220258858</v>
      </c>
      <c r="C24" s="50" t="s">
        <v>68</v>
      </c>
      <c r="D24" s="51" t="s">
        <v>69</v>
      </c>
      <c r="E24" s="52" t="s">
        <v>31</v>
      </c>
      <c r="F24" s="53">
        <v>35604</v>
      </c>
      <c r="G24" s="54" t="s">
        <v>48</v>
      </c>
      <c r="H24" s="54" t="s">
        <v>33</v>
      </c>
      <c r="I24" s="55">
        <v>133</v>
      </c>
      <c r="J24" s="56">
        <v>7.71</v>
      </c>
      <c r="K24" s="57">
        <v>8.4</v>
      </c>
      <c r="L24" s="57">
        <v>8.4</v>
      </c>
      <c r="M24" s="57">
        <v>8.4</v>
      </c>
      <c r="N24" s="57"/>
      <c r="O24" s="56">
        <v>8.4</v>
      </c>
      <c r="P24" s="56">
        <v>8.0299999999999994</v>
      </c>
      <c r="Q24" s="58">
        <v>3.49</v>
      </c>
      <c r="R24" s="59" t="s">
        <v>34</v>
      </c>
      <c r="S24" s="59" t="s">
        <v>34</v>
      </c>
      <c r="T24" s="59" t="s">
        <v>34</v>
      </c>
      <c r="U24" s="59" t="s">
        <v>34</v>
      </c>
      <c r="V24" s="20" t="s">
        <v>35</v>
      </c>
      <c r="W24" s="60"/>
      <c r="X24" s="61" t="s">
        <v>36</v>
      </c>
    </row>
    <row r="25" spans="1:24" s="21" customFormat="1" ht="21.75" customHeight="1">
      <c r="A25" s="19">
        <f t="shared" si="0"/>
        <v>14</v>
      </c>
      <c r="B25" s="49">
        <v>2220253307</v>
      </c>
      <c r="C25" s="50" t="s">
        <v>70</v>
      </c>
      <c r="D25" s="51" t="s">
        <v>71</v>
      </c>
      <c r="E25" s="52" t="s">
        <v>31</v>
      </c>
      <c r="F25" s="53">
        <v>35863</v>
      </c>
      <c r="G25" s="54" t="s">
        <v>67</v>
      </c>
      <c r="H25" s="54" t="s">
        <v>33</v>
      </c>
      <c r="I25" s="55">
        <v>133</v>
      </c>
      <c r="J25" s="56">
        <v>6.62</v>
      </c>
      <c r="K25" s="57">
        <v>8.1999999999999993</v>
      </c>
      <c r="L25" s="57">
        <v>8.1999999999999993</v>
      </c>
      <c r="M25" s="57">
        <v>8.1999999999999993</v>
      </c>
      <c r="N25" s="57"/>
      <c r="O25" s="56">
        <v>8.1999999999999993</v>
      </c>
      <c r="P25" s="56">
        <v>6.93</v>
      </c>
      <c r="Q25" s="58">
        <v>2.81</v>
      </c>
      <c r="R25" s="59" t="s">
        <v>34</v>
      </c>
      <c r="S25" s="59" t="s">
        <v>34</v>
      </c>
      <c r="T25" s="59" t="s">
        <v>34</v>
      </c>
      <c r="U25" s="59" t="s">
        <v>34</v>
      </c>
      <c r="V25" s="20" t="s">
        <v>52</v>
      </c>
      <c r="W25" s="60"/>
      <c r="X25" s="61" t="s">
        <v>36</v>
      </c>
    </row>
    <row r="26" spans="1:24" s="21" customFormat="1" ht="21.75" customHeight="1">
      <c r="A26" s="19">
        <f t="shared" si="0"/>
        <v>15</v>
      </c>
      <c r="B26" s="49">
        <v>2220253309</v>
      </c>
      <c r="C26" s="50" t="s">
        <v>72</v>
      </c>
      <c r="D26" s="51" t="s">
        <v>73</v>
      </c>
      <c r="E26" s="52" t="s">
        <v>31</v>
      </c>
      <c r="F26" s="53">
        <v>35926</v>
      </c>
      <c r="G26" s="54" t="s">
        <v>32</v>
      </c>
      <c r="H26" s="54" t="s">
        <v>33</v>
      </c>
      <c r="I26" s="55">
        <v>133</v>
      </c>
      <c r="J26" s="56">
        <v>8.0500000000000007</v>
      </c>
      <c r="K26" s="57">
        <v>8.4</v>
      </c>
      <c r="L26" s="57">
        <v>8.4</v>
      </c>
      <c r="M26" s="57">
        <v>8.4</v>
      </c>
      <c r="N26" s="57"/>
      <c r="O26" s="56">
        <v>8.4</v>
      </c>
      <c r="P26" s="56">
        <v>8.36</v>
      </c>
      <c r="Q26" s="58">
        <v>3.64</v>
      </c>
      <c r="R26" s="59" t="s">
        <v>34</v>
      </c>
      <c r="S26" s="59" t="s">
        <v>34</v>
      </c>
      <c r="T26" s="59" t="s">
        <v>34</v>
      </c>
      <c r="U26" s="59" t="s">
        <v>34</v>
      </c>
      <c r="V26" s="20" t="s">
        <v>35</v>
      </c>
      <c r="W26" s="60"/>
      <c r="X26" s="61" t="s">
        <v>36</v>
      </c>
    </row>
    <row r="27" spans="1:24" s="21" customFormat="1" ht="21.75" customHeight="1">
      <c r="A27" s="19">
        <f t="shared" si="0"/>
        <v>16</v>
      </c>
      <c r="B27" s="49">
        <v>2220255265</v>
      </c>
      <c r="C27" s="50" t="s">
        <v>74</v>
      </c>
      <c r="D27" s="51" t="s">
        <v>75</v>
      </c>
      <c r="E27" s="52" t="s">
        <v>31</v>
      </c>
      <c r="F27" s="53">
        <v>35956</v>
      </c>
      <c r="G27" s="54" t="s">
        <v>48</v>
      </c>
      <c r="H27" s="54" t="s">
        <v>33</v>
      </c>
      <c r="I27" s="55">
        <v>133</v>
      </c>
      <c r="J27" s="56">
        <v>7.09</v>
      </c>
      <c r="K27" s="57">
        <v>9.1999999999999993</v>
      </c>
      <c r="L27" s="57">
        <v>9.1999999999999993</v>
      </c>
      <c r="M27" s="57">
        <v>9.1999999999999993</v>
      </c>
      <c r="N27" s="57"/>
      <c r="O27" s="56">
        <v>9.1999999999999993</v>
      </c>
      <c r="P27" s="56">
        <v>7.44</v>
      </c>
      <c r="Q27" s="58">
        <v>3.1</v>
      </c>
      <c r="R27" s="59" t="s">
        <v>34</v>
      </c>
      <c r="S27" s="59" t="s">
        <v>34</v>
      </c>
      <c r="T27" s="59" t="s">
        <v>34</v>
      </c>
      <c r="U27" s="59" t="s">
        <v>34</v>
      </c>
      <c r="V27" s="20" t="s">
        <v>52</v>
      </c>
      <c r="W27" s="60"/>
      <c r="X27" s="61" t="s">
        <v>36</v>
      </c>
    </row>
    <row r="28" spans="1:24" s="21" customFormat="1" ht="21.75" customHeight="1">
      <c r="A28" s="19">
        <f t="shared" si="0"/>
        <v>17</v>
      </c>
      <c r="B28" s="49">
        <v>2220255269</v>
      </c>
      <c r="C28" s="50" t="s">
        <v>76</v>
      </c>
      <c r="D28" s="51" t="s">
        <v>77</v>
      </c>
      <c r="E28" s="52" t="s">
        <v>31</v>
      </c>
      <c r="F28" s="53">
        <v>36115</v>
      </c>
      <c r="G28" s="54" t="s">
        <v>40</v>
      </c>
      <c r="H28" s="54" t="s">
        <v>33</v>
      </c>
      <c r="I28" s="55">
        <v>133</v>
      </c>
      <c r="J28" s="56">
        <v>7.31</v>
      </c>
      <c r="K28" s="57">
        <v>9.1999999999999993</v>
      </c>
      <c r="L28" s="57">
        <v>9.1999999999999993</v>
      </c>
      <c r="M28" s="57">
        <v>9.1999999999999993</v>
      </c>
      <c r="N28" s="57"/>
      <c r="O28" s="56">
        <v>9.1999999999999993</v>
      </c>
      <c r="P28" s="56">
        <v>7.66</v>
      </c>
      <c r="Q28" s="58">
        <v>3.27</v>
      </c>
      <c r="R28" s="59" t="s">
        <v>34</v>
      </c>
      <c r="S28" s="59" t="s">
        <v>34</v>
      </c>
      <c r="T28" s="59" t="s">
        <v>34</v>
      </c>
      <c r="U28" s="59" t="s">
        <v>34</v>
      </c>
      <c r="V28" s="20" t="s">
        <v>35</v>
      </c>
      <c r="W28" s="60"/>
      <c r="X28" s="61" t="s">
        <v>36</v>
      </c>
    </row>
    <row r="29" spans="1:24" s="21" customFormat="1" ht="21.75" customHeight="1">
      <c r="A29" s="19">
        <f t="shared" si="0"/>
        <v>18</v>
      </c>
      <c r="B29" s="49">
        <v>2220259557</v>
      </c>
      <c r="C29" s="50" t="s">
        <v>78</v>
      </c>
      <c r="D29" s="51" t="s">
        <v>77</v>
      </c>
      <c r="E29" s="52" t="s">
        <v>31</v>
      </c>
      <c r="F29" s="53">
        <v>35921</v>
      </c>
      <c r="G29" s="54" t="s">
        <v>79</v>
      </c>
      <c r="H29" s="54" t="s">
        <v>33</v>
      </c>
      <c r="I29" s="55">
        <v>133</v>
      </c>
      <c r="J29" s="56">
        <v>7.36</v>
      </c>
      <c r="K29" s="57">
        <v>8.5</v>
      </c>
      <c r="L29" s="57">
        <v>8.5</v>
      </c>
      <c r="M29" s="57">
        <v>8.5</v>
      </c>
      <c r="N29" s="57"/>
      <c r="O29" s="56">
        <v>8.5</v>
      </c>
      <c r="P29" s="56">
        <v>7.68</v>
      </c>
      <c r="Q29" s="58">
        <v>3.29</v>
      </c>
      <c r="R29" s="59" t="s">
        <v>34</v>
      </c>
      <c r="S29" s="59" t="s">
        <v>34</v>
      </c>
      <c r="T29" s="59" t="s">
        <v>34</v>
      </c>
      <c r="U29" s="59" t="s">
        <v>34</v>
      </c>
      <c r="V29" s="20" t="s">
        <v>35</v>
      </c>
      <c r="W29" s="60"/>
      <c r="X29" s="61" t="s">
        <v>36</v>
      </c>
    </row>
    <row r="30" spans="1:24" s="21" customFormat="1" ht="21.75" customHeight="1">
      <c r="A30" s="19">
        <f t="shared" si="0"/>
        <v>19</v>
      </c>
      <c r="B30" s="49">
        <v>2220255279</v>
      </c>
      <c r="C30" s="50" t="s">
        <v>80</v>
      </c>
      <c r="D30" s="51" t="s">
        <v>81</v>
      </c>
      <c r="E30" s="52" t="s">
        <v>31</v>
      </c>
      <c r="F30" s="53">
        <v>35821</v>
      </c>
      <c r="G30" s="54" t="s">
        <v>48</v>
      </c>
      <c r="H30" s="54" t="s">
        <v>33</v>
      </c>
      <c r="I30" s="55">
        <v>133</v>
      </c>
      <c r="J30" s="56">
        <v>6.35</v>
      </c>
      <c r="K30" s="57">
        <v>9.1999999999999993</v>
      </c>
      <c r="L30" s="57">
        <v>9.1999999999999993</v>
      </c>
      <c r="M30" s="57">
        <v>9.1999999999999993</v>
      </c>
      <c r="N30" s="57"/>
      <c r="O30" s="56">
        <v>9.1999999999999993</v>
      </c>
      <c r="P30" s="56">
        <v>6.7</v>
      </c>
      <c r="Q30" s="58">
        <v>2.66</v>
      </c>
      <c r="R30" s="59" t="s">
        <v>34</v>
      </c>
      <c r="S30" s="59" t="s">
        <v>34</v>
      </c>
      <c r="T30" s="59" t="s">
        <v>34</v>
      </c>
      <c r="U30" s="59" t="s">
        <v>34</v>
      </c>
      <c r="V30" s="20" t="s">
        <v>52</v>
      </c>
      <c r="W30" s="60"/>
      <c r="X30" s="61" t="s">
        <v>36</v>
      </c>
    </row>
    <row r="31" spans="1:24" s="21" customFormat="1" ht="21.75" customHeight="1">
      <c r="A31" s="19">
        <f t="shared" si="0"/>
        <v>20</v>
      </c>
      <c r="B31" s="49">
        <v>2220265340</v>
      </c>
      <c r="C31" s="50" t="s">
        <v>70</v>
      </c>
      <c r="D31" s="51" t="s">
        <v>81</v>
      </c>
      <c r="E31" s="52" t="s">
        <v>31</v>
      </c>
      <c r="F31" s="53">
        <v>35944</v>
      </c>
      <c r="G31" s="54" t="s">
        <v>32</v>
      </c>
      <c r="H31" s="54" t="s">
        <v>33</v>
      </c>
      <c r="I31" s="55">
        <v>133</v>
      </c>
      <c r="J31" s="56">
        <v>6.78</v>
      </c>
      <c r="K31" s="57">
        <v>8.3000000000000007</v>
      </c>
      <c r="L31" s="57">
        <v>8.3000000000000007</v>
      </c>
      <c r="M31" s="57">
        <v>8.3000000000000007</v>
      </c>
      <c r="N31" s="57"/>
      <c r="O31" s="56">
        <v>8.3000000000000007</v>
      </c>
      <c r="P31" s="56">
        <v>7.1</v>
      </c>
      <c r="Q31" s="58">
        <v>2.92</v>
      </c>
      <c r="R31" s="59" t="s">
        <v>34</v>
      </c>
      <c r="S31" s="59" t="s">
        <v>34</v>
      </c>
      <c r="T31" s="59" t="s">
        <v>34</v>
      </c>
      <c r="U31" s="59" t="s">
        <v>34</v>
      </c>
      <c r="V31" s="20" t="s">
        <v>35</v>
      </c>
      <c r="W31" s="60"/>
      <c r="X31" s="61" t="s">
        <v>36</v>
      </c>
    </row>
    <row r="32" spans="1:24" s="21" customFormat="1" ht="21.75" customHeight="1">
      <c r="A32" s="19">
        <f t="shared" si="0"/>
        <v>21</v>
      </c>
      <c r="B32" s="49">
        <v>2220717012</v>
      </c>
      <c r="C32" s="50" t="s">
        <v>56</v>
      </c>
      <c r="D32" s="51" t="s">
        <v>82</v>
      </c>
      <c r="E32" s="52" t="s">
        <v>31</v>
      </c>
      <c r="F32" s="53">
        <v>35917</v>
      </c>
      <c r="G32" s="54" t="s">
        <v>79</v>
      </c>
      <c r="H32" s="54" t="s">
        <v>33</v>
      </c>
      <c r="I32" s="55">
        <v>133</v>
      </c>
      <c r="J32" s="56">
        <v>6.27</v>
      </c>
      <c r="K32" s="57">
        <v>8.3000000000000007</v>
      </c>
      <c r="L32" s="57">
        <v>8.3000000000000007</v>
      </c>
      <c r="M32" s="57">
        <v>8.3000000000000007</v>
      </c>
      <c r="N32" s="57"/>
      <c r="O32" s="56">
        <v>8.3000000000000007</v>
      </c>
      <c r="P32" s="56">
        <v>6.58</v>
      </c>
      <c r="Q32" s="58">
        <v>2.6</v>
      </c>
      <c r="R32" s="59" t="s">
        <v>34</v>
      </c>
      <c r="S32" s="59" t="s">
        <v>34</v>
      </c>
      <c r="T32" s="59" t="s">
        <v>34</v>
      </c>
      <c r="U32" s="59" t="s">
        <v>34</v>
      </c>
      <c r="V32" s="20" t="s">
        <v>52</v>
      </c>
      <c r="W32" s="60"/>
      <c r="X32" s="61" t="s">
        <v>36</v>
      </c>
    </row>
    <row r="33" spans="1:24" s="21" customFormat="1" ht="21.75" customHeight="1">
      <c r="A33" s="19">
        <f t="shared" si="0"/>
        <v>22</v>
      </c>
      <c r="B33" s="49">
        <v>2220263369</v>
      </c>
      <c r="C33" s="50" t="s">
        <v>83</v>
      </c>
      <c r="D33" s="51" t="s">
        <v>82</v>
      </c>
      <c r="E33" s="52" t="s">
        <v>31</v>
      </c>
      <c r="F33" s="53">
        <v>35928</v>
      </c>
      <c r="G33" s="54" t="s">
        <v>43</v>
      </c>
      <c r="H33" s="54" t="s">
        <v>33</v>
      </c>
      <c r="I33" s="55">
        <v>133</v>
      </c>
      <c r="J33" s="56">
        <v>6.54</v>
      </c>
      <c r="K33" s="57">
        <v>8.3000000000000007</v>
      </c>
      <c r="L33" s="57">
        <v>8.3000000000000007</v>
      </c>
      <c r="M33" s="57">
        <v>8.3000000000000007</v>
      </c>
      <c r="N33" s="57"/>
      <c r="O33" s="56">
        <v>8.3000000000000007</v>
      </c>
      <c r="P33" s="56">
        <v>6.85</v>
      </c>
      <c r="Q33" s="58">
        <v>2.78</v>
      </c>
      <c r="R33" s="59" t="s">
        <v>34</v>
      </c>
      <c r="S33" s="59" t="s">
        <v>34</v>
      </c>
      <c r="T33" s="59" t="s">
        <v>34</v>
      </c>
      <c r="U33" s="59" t="s">
        <v>34</v>
      </c>
      <c r="V33" s="20" t="s">
        <v>35</v>
      </c>
      <c r="W33" s="60"/>
      <c r="X33" s="61" t="s">
        <v>36</v>
      </c>
    </row>
    <row r="34" spans="1:24" s="21" customFormat="1" ht="21.75" customHeight="1">
      <c r="A34" s="19">
        <f t="shared" si="0"/>
        <v>23</v>
      </c>
      <c r="B34" s="49">
        <v>2220253312</v>
      </c>
      <c r="C34" s="50" t="s">
        <v>84</v>
      </c>
      <c r="D34" s="51" t="s">
        <v>85</v>
      </c>
      <c r="E34" s="52" t="s">
        <v>31</v>
      </c>
      <c r="F34" s="53">
        <v>36154</v>
      </c>
      <c r="G34" s="54" t="s">
        <v>79</v>
      </c>
      <c r="H34" s="54" t="s">
        <v>33</v>
      </c>
      <c r="I34" s="55">
        <v>133</v>
      </c>
      <c r="J34" s="56">
        <v>6.95</v>
      </c>
      <c r="K34" s="57">
        <v>8.5</v>
      </c>
      <c r="L34" s="57">
        <v>8.5</v>
      </c>
      <c r="M34" s="57">
        <v>8.5</v>
      </c>
      <c r="N34" s="57"/>
      <c r="O34" s="56">
        <v>8.5</v>
      </c>
      <c r="P34" s="56">
        <v>7.27</v>
      </c>
      <c r="Q34" s="58">
        <v>3.02</v>
      </c>
      <c r="R34" s="59" t="s">
        <v>34</v>
      </c>
      <c r="S34" s="59" t="s">
        <v>34</v>
      </c>
      <c r="T34" s="59" t="s">
        <v>34</v>
      </c>
      <c r="U34" s="59" t="s">
        <v>34</v>
      </c>
      <c r="V34" s="20" t="s">
        <v>35</v>
      </c>
      <c r="W34" s="60"/>
      <c r="X34" s="61" t="s">
        <v>36</v>
      </c>
    </row>
    <row r="35" spans="1:24" s="21" customFormat="1" ht="21.75" customHeight="1">
      <c r="A35" s="19">
        <f t="shared" si="0"/>
        <v>24</v>
      </c>
      <c r="B35" s="49">
        <v>2220255298</v>
      </c>
      <c r="C35" s="50" t="s">
        <v>86</v>
      </c>
      <c r="D35" s="51" t="s">
        <v>85</v>
      </c>
      <c r="E35" s="52" t="s">
        <v>31</v>
      </c>
      <c r="F35" s="53">
        <v>36103</v>
      </c>
      <c r="G35" s="54" t="s">
        <v>43</v>
      </c>
      <c r="H35" s="54" t="s">
        <v>33</v>
      </c>
      <c r="I35" s="55">
        <v>133</v>
      </c>
      <c r="J35" s="56">
        <v>7.11</v>
      </c>
      <c r="K35" s="57">
        <v>8.5</v>
      </c>
      <c r="L35" s="57">
        <v>8.5</v>
      </c>
      <c r="M35" s="57">
        <v>8.5</v>
      </c>
      <c r="N35" s="57"/>
      <c r="O35" s="56">
        <v>8.5</v>
      </c>
      <c r="P35" s="56">
        <v>7.43</v>
      </c>
      <c r="Q35" s="58">
        <v>3.09</v>
      </c>
      <c r="R35" s="59" t="s">
        <v>34</v>
      </c>
      <c r="S35" s="59" t="s">
        <v>34</v>
      </c>
      <c r="T35" s="59" t="s">
        <v>34</v>
      </c>
      <c r="U35" s="59" t="s">
        <v>34</v>
      </c>
      <c r="V35" s="20" t="s">
        <v>52</v>
      </c>
      <c r="W35" s="60"/>
      <c r="X35" s="61" t="s">
        <v>36</v>
      </c>
    </row>
    <row r="36" spans="1:24" s="21" customFormat="1" ht="21.75" customHeight="1">
      <c r="A36" s="19">
        <f t="shared" si="0"/>
        <v>25</v>
      </c>
      <c r="B36" s="49">
        <v>2221255299</v>
      </c>
      <c r="C36" s="50" t="s">
        <v>87</v>
      </c>
      <c r="D36" s="51" t="s">
        <v>88</v>
      </c>
      <c r="E36" s="52" t="s">
        <v>31</v>
      </c>
      <c r="F36" s="53">
        <v>35925</v>
      </c>
      <c r="G36" s="54" t="s">
        <v>43</v>
      </c>
      <c r="H36" s="54" t="s">
        <v>58</v>
      </c>
      <c r="I36" s="55">
        <v>133</v>
      </c>
      <c r="J36" s="56">
        <v>6.19</v>
      </c>
      <c r="K36" s="57">
        <v>8</v>
      </c>
      <c r="L36" s="57">
        <v>8</v>
      </c>
      <c r="M36" s="57">
        <v>8</v>
      </c>
      <c r="N36" s="57"/>
      <c r="O36" s="56">
        <v>8</v>
      </c>
      <c r="P36" s="56">
        <v>6.49</v>
      </c>
      <c r="Q36" s="58">
        <v>2.5499999999999998</v>
      </c>
      <c r="R36" s="59" t="s">
        <v>54</v>
      </c>
      <c r="S36" s="59" t="s">
        <v>34</v>
      </c>
      <c r="T36" s="59" t="s">
        <v>34</v>
      </c>
      <c r="U36" s="59" t="s">
        <v>34</v>
      </c>
      <c r="V36" s="20" t="s">
        <v>35</v>
      </c>
      <c r="W36" s="60"/>
      <c r="X36" s="61" t="s">
        <v>55</v>
      </c>
    </row>
    <row r="37" spans="1:24" s="21" customFormat="1" ht="21.75" customHeight="1">
      <c r="A37" s="19">
        <f t="shared" si="0"/>
        <v>26</v>
      </c>
      <c r="B37" s="49">
        <v>2220265440</v>
      </c>
      <c r="C37" s="50" t="s">
        <v>89</v>
      </c>
      <c r="D37" s="51" t="s">
        <v>90</v>
      </c>
      <c r="E37" s="52" t="s">
        <v>31</v>
      </c>
      <c r="F37" s="53">
        <v>35939</v>
      </c>
      <c r="G37" s="54" t="s">
        <v>45</v>
      </c>
      <c r="H37" s="54" t="s">
        <v>33</v>
      </c>
      <c r="I37" s="55">
        <v>133</v>
      </c>
      <c r="J37" s="56">
        <v>6.15</v>
      </c>
      <c r="K37" s="57">
        <v>6.4</v>
      </c>
      <c r="L37" s="57">
        <v>6.4</v>
      </c>
      <c r="M37" s="57">
        <v>6.4</v>
      </c>
      <c r="N37" s="57"/>
      <c r="O37" s="56">
        <v>6.4</v>
      </c>
      <c r="P37" s="56">
        <v>6.39</v>
      </c>
      <c r="Q37" s="58">
        <v>2.4300000000000002</v>
      </c>
      <c r="R37" s="59" t="s">
        <v>34</v>
      </c>
      <c r="S37" s="59" t="s">
        <v>34</v>
      </c>
      <c r="T37" s="59" t="s">
        <v>34</v>
      </c>
      <c r="U37" s="59" t="s">
        <v>34</v>
      </c>
      <c r="V37" s="20" t="s">
        <v>35</v>
      </c>
      <c r="W37" s="60"/>
      <c r="X37" s="61" t="s">
        <v>36</v>
      </c>
    </row>
    <row r="38" spans="1:24" s="21" customFormat="1" ht="21.75" customHeight="1">
      <c r="A38" s="19">
        <f t="shared" si="0"/>
        <v>27</v>
      </c>
      <c r="B38" s="49">
        <v>2220253315</v>
      </c>
      <c r="C38" s="50" t="s">
        <v>44</v>
      </c>
      <c r="D38" s="51" t="s">
        <v>91</v>
      </c>
      <c r="E38" s="52" t="s">
        <v>31</v>
      </c>
      <c r="F38" s="53">
        <v>35848</v>
      </c>
      <c r="G38" s="54" t="s">
        <v>51</v>
      </c>
      <c r="H38" s="54" t="s">
        <v>33</v>
      </c>
      <c r="I38" s="55">
        <v>133</v>
      </c>
      <c r="J38" s="56">
        <v>6.27</v>
      </c>
      <c r="K38" s="57">
        <v>8.3000000000000007</v>
      </c>
      <c r="L38" s="57">
        <v>8.3000000000000007</v>
      </c>
      <c r="M38" s="57">
        <v>8.3000000000000007</v>
      </c>
      <c r="N38" s="57"/>
      <c r="O38" s="56">
        <v>8.3000000000000007</v>
      </c>
      <c r="P38" s="56">
        <v>6.58</v>
      </c>
      <c r="Q38" s="58">
        <v>2.61</v>
      </c>
      <c r="R38" s="59" t="s">
        <v>54</v>
      </c>
      <c r="S38" s="59" t="s">
        <v>54</v>
      </c>
      <c r="T38" s="59" t="s">
        <v>34</v>
      </c>
      <c r="U38" s="59" t="s">
        <v>34</v>
      </c>
      <c r="V38" s="20" t="s">
        <v>35</v>
      </c>
      <c r="W38" s="60"/>
      <c r="X38" s="61" t="s">
        <v>55</v>
      </c>
    </row>
    <row r="39" spans="1:24" s="21" customFormat="1" ht="21.75" customHeight="1">
      <c r="A39" s="19">
        <f t="shared" si="0"/>
        <v>28</v>
      </c>
      <c r="B39" s="49">
        <v>2220255305</v>
      </c>
      <c r="C39" s="50" t="s">
        <v>92</v>
      </c>
      <c r="D39" s="51" t="s">
        <v>93</v>
      </c>
      <c r="E39" s="52" t="s">
        <v>31</v>
      </c>
      <c r="F39" s="53">
        <v>35693</v>
      </c>
      <c r="G39" s="54" t="s">
        <v>43</v>
      </c>
      <c r="H39" s="54" t="s">
        <v>33</v>
      </c>
      <c r="I39" s="55">
        <v>133</v>
      </c>
      <c r="J39" s="56">
        <v>7.31</v>
      </c>
      <c r="K39" s="57">
        <v>8.3000000000000007</v>
      </c>
      <c r="L39" s="57">
        <v>8.3000000000000007</v>
      </c>
      <c r="M39" s="57">
        <v>8.3000000000000007</v>
      </c>
      <c r="N39" s="57"/>
      <c r="O39" s="56">
        <v>8.3000000000000007</v>
      </c>
      <c r="P39" s="56">
        <v>7.62</v>
      </c>
      <c r="Q39" s="58">
        <v>3.25</v>
      </c>
      <c r="R39" s="59" t="s">
        <v>34</v>
      </c>
      <c r="S39" s="59" t="s">
        <v>34</v>
      </c>
      <c r="T39" s="59" t="s">
        <v>34</v>
      </c>
      <c r="U39" s="59" t="s">
        <v>34</v>
      </c>
      <c r="V39" s="20" t="s">
        <v>35</v>
      </c>
      <c r="W39" s="60"/>
      <c r="X39" s="61" t="s">
        <v>36</v>
      </c>
    </row>
    <row r="40" spans="1:24" s="21" customFormat="1" ht="21.75" customHeight="1">
      <c r="A40" s="19">
        <f t="shared" si="0"/>
        <v>29</v>
      </c>
      <c r="B40" s="49">
        <v>2220253321</v>
      </c>
      <c r="C40" s="50" t="s">
        <v>76</v>
      </c>
      <c r="D40" s="51" t="s">
        <v>94</v>
      </c>
      <c r="E40" s="52" t="s">
        <v>31</v>
      </c>
      <c r="F40" s="53">
        <v>36114</v>
      </c>
      <c r="G40" s="54" t="s">
        <v>32</v>
      </c>
      <c r="H40" s="54" t="s">
        <v>33</v>
      </c>
      <c r="I40" s="55">
        <v>133</v>
      </c>
      <c r="J40" s="56">
        <v>6.8</v>
      </c>
      <c r="K40" s="57">
        <v>8.1</v>
      </c>
      <c r="L40" s="57">
        <v>8.1</v>
      </c>
      <c r="M40" s="57">
        <v>8.1</v>
      </c>
      <c r="N40" s="57"/>
      <c r="O40" s="56">
        <v>8.1</v>
      </c>
      <c r="P40" s="56">
        <v>7.11</v>
      </c>
      <c r="Q40" s="58">
        <v>2.91</v>
      </c>
      <c r="R40" s="59" t="s">
        <v>34</v>
      </c>
      <c r="S40" s="59" t="s">
        <v>34</v>
      </c>
      <c r="T40" s="59" t="s">
        <v>34</v>
      </c>
      <c r="U40" s="59" t="s">
        <v>34</v>
      </c>
      <c r="V40" s="20" t="s">
        <v>35</v>
      </c>
      <c r="W40" s="60"/>
      <c r="X40" s="61" t="s">
        <v>36</v>
      </c>
    </row>
    <row r="41" spans="1:24" s="21" customFormat="1" ht="21.75" customHeight="1">
      <c r="A41" s="19">
        <f t="shared" si="0"/>
        <v>30</v>
      </c>
      <c r="B41" s="49">
        <v>2220255312</v>
      </c>
      <c r="C41" s="50" t="s">
        <v>38</v>
      </c>
      <c r="D41" s="51" t="s">
        <v>95</v>
      </c>
      <c r="E41" s="52" t="s">
        <v>31</v>
      </c>
      <c r="F41" s="53">
        <v>36139</v>
      </c>
      <c r="G41" s="54" t="s">
        <v>48</v>
      </c>
      <c r="H41" s="54" t="s">
        <v>33</v>
      </c>
      <c r="I41" s="55">
        <v>133</v>
      </c>
      <c r="J41" s="56">
        <v>7.11</v>
      </c>
      <c r="K41" s="57">
        <v>9</v>
      </c>
      <c r="L41" s="57">
        <v>9</v>
      </c>
      <c r="M41" s="57">
        <v>9</v>
      </c>
      <c r="N41" s="57"/>
      <c r="O41" s="56">
        <v>9</v>
      </c>
      <c r="P41" s="56">
        <v>7.44</v>
      </c>
      <c r="Q41" s="58">
        <v>3.1</v>
      </c>
      <c r="R41" s="59" t="s">
        <v>34</v>
      </c>
      <c r="S41" s="59" t="s">
        <v>34</v>
      </c>
      <c r="T41" s="59" t="s">
        <v>34</v>
      </c>
      <c r="U41" s="59" t="s">
        <v>34</v>
      </c>
      <c r="V41" s="20" t="s">
        <v>52</v>
      </c>
      <c r="W41" s="60"/>
      <c r="X41" s="61" t="s">
        <v>36</v>
      </c>
    </row>
    <row r="42" spans="1:24" s="21" customFormat="1" ht="21.75" customHeight="1">
      <c r="A42" s="19">
        <f t="shared" si="0"/>
        <v>31</v>
      </c>
      <c r="B42" s="49">
        <v>2221255319</v>
      </c>
      <c r="C42" s="50" t="s">
        <v>96</v>
      </c>
      <c r="D42" s="51" t="s">
        <v>97</v>
      </c>
      <c r="E42" s="52" t="s">
        <v>31</v>
      </c>
      <c r="F42" s="53">
        <v>35754</v>
      </c>
      <c r="G42" s="54" t="s">
        <v>98</v>
      </c>
      <c r="H42" s="54" t="s">
        <v>58</v>
      </c>
      <c r="I42" s="55">
        <v>133</v>
      </c>
      <c r="J42" s="56">
        <v>6.2</v>
      </c>
      <c r="K42" s="57">
        <v>8.1999999999999993</v>
      </c>
      <c r="L42" s="57">
        <v>8.1999999999999993</v>
      </c>
      <c r="M42" s="57">
        <v>8.1999999999999993</v>
      </c>
      <c r="N42" s="57"/>
      <c r="O42" s="56">
        <v>8.1999999999999993</v>
      </c>
      <c r="P42" s="56">
        <v>6.51</v>
      </c>
      <c r="Q42" s="58">
        <v>2.54</v>
      </c>
      <c r="R42" s="59" t="s">
        <v>34</v>
      </c>
      <c r="S42" s="59" t="s">
        <v>34</v>
      </c>
      <c r="T42" s="59" t="s">
        <v>34</v>
      </c>
      <c r="U42" s="59" t="s">
        <v>34</v>
      </c>
      <c r="V42" s="20" t="s">
        <v>52</v>
      </c>
      <c r="W42" s="60"/>
      <c r="X42" s="61" t="s">
        <v>36</v>
      </c>
    </row>
    <row r="43" spans="1:24" s="21" customFormat="1" ht="21.75" customHeight="1">
      <c r="A43" s="19">
        <f t="shared" si="0"/>
        <v>32</v>
      </c>
      <c r="B43" s="49">
        <v>2220253347</v>
      </c>
      <c r="C43" s="50" t="s">
        <v>99</v>
      </c>
      <c r="D43" s="51" t="s">
        <v>100</v>
      </c>
      <c r="E43" s="52" t="s">
        <v>31</v>
      </c>
      <c r="F43" s="53">
        <v>36026</v>
      </c>
      <c r="G43" s="54" t="s">
        <v>67</v>
      </c>
      <c r="H43" s="54" t="s">
        <v>33</v>
      </c>
      <c r="I43" s="55">
        <v>133</v>
      </c>
      <c r="J43" s="56">
        <v>6.66</v>
      </c>
      <c r="K43" s="57">
        <v>8.5</v>
      </c>
      <c r="L43" s="57">
        <v>8.5</v>
      </c>
      <c r="M43" s="57">
        <v>8.5</v>
      </c>
      <c r="N43" s="57"/>
      <c r="O43" s="56">
        <v>8.5</v>
      </c>
      <c r="P43" s="56">
        <v>6.98</v>
      </c>
      <c r="Q43" s="58">
        <v>2.86</v>
      </c>
      <c r="R43" s="59" t="s">
        <v>34</v>
      </c>
      <c r="S43" s="59" t="s">
        <v>34</v>
      </c>
      <c r="T43" s="59" t="s">
        <v>34</v>
      </c>
      <c r="U43" s="59" t="s">
        <v>34</v>
      </c>
      <c r="V43" s="20" t="s">
        <v>35</v>
      </c>
      <c r="W43" s="60"/>
      <c r="X43" s="61" t="s">
        <v>36</v>
      </c>
    </row>
    <row r="44" spans="1:24" s="21" customFormat="1" ht="21.75" customHeight="1">
      <c r="A44" s="19">
        <f t="shared" si="0"/>
        <v>33</v>
      </c>
      <c r="B44" s="49">
        <v>2220253318</v>
      </c>
      <c r="C44" s="50" t="s">
        <v>101</v>
      </c>
      <c r="D44" s="51" t="s">
        <v>102</v>
      </c>
      <c r="E44" s="52" t="s">
        <v>31</v>
      </c>
      <c r="F44" s="53">
        <v>35944</v>
      </c>
      <c r="G44" s="54" t="s">
        <v>43</v>
      </c>
      <c r="H44" s="54" t="s">
        <v>33</v>
      </c>
      <c r="I44" s="55">
        <v>133</v>
      </c>
      <c r="J44" s="56">
        <v>8.15</v>
      </c>
      <c r="K44" s="57">
        <v>8.6999999999999993</v>
      </c>
      <c r="L44" s="57">
        <v>8.6999999999999993</v>
      </c>
      <c r="M44" s="57">
        <v>8.6999999999999993</v>
      </c>
      <c r="N44" s="57"/>
      <c r="O44" s="56">
        <v>8.6999999999999993</v>
      </c>
      <c r="P44" s="56">
        <v>8.48</v>
      </c>
      <c r="Q44" s="58">
        <v>3.72</v>
      </c>
      <c r="R44" s="59" t="s">
        <v>34</v>
      </c>
      <c r="S44" s="59" t="s">
        <v>34</v>
      </c>
      <c r="T44" s="59" t="s">
        <v>34</v>
      </c>
      <c r="U44" s="59" t="s">
        <v>34</v>
      </c>
      <c r="V44" s="20" t="s">
        <v>35</v>
      </c>
      <c r="W44" s="60"/>
      <c r="X44" s="61" t="s">
        <v>36</v>
      </c>
    </row>
    <row r="45" spans="1:24" s="21" customFormat="1" ht="21.75" customHeight="1">
      <c r="A45" s="19">
        <f t="shared" si="0"/>
        <v>34</v>
      </c>
      <c r="B45" s="49">
        <v>2220255326</v>
      </c>
      <c r="C45" s="50" t="s">
        <v>103</v>
      </c>
      <c r="D45" s="51" t="s">
        <v>104</v>
      </c>
      <c r="E45" s="52" t="s">
        <v>31</v>
      </c>
      <c r="F45" s="53">
        <v>36023</v>
      </c>
      <c r="G45" s="54" t="s">
        <v>43</v>
      </c>
      <c r="H45" s="54" t="s">
        <v>33</v>
      </c>
      <c r="I45" s="55">
        <v>133</v>
      </c>
      <c r="J45" s="56">
        <v>7.09</v>
      </c>
      <c r="K45" s="57">
        <v>8.5</v>
      </c>
      <c r="L45" s="57">
        <v>8.5</v>
      </c>
      <c r="M45" s="57">
        <v>8.5</v>
      </c>
      <c r="N45" s="57"/>
      <c r="O45" s="56">
        <v>8.5</v>
      </c>
      <c r="P45" s="56">
        <v>7.41</v>
      </c>
      <c r="Q45" s="58">
        <v>3.12</v>
      </c>
      <c r="R45" s="59" t="s">
        <v>34</v>
      </c>
      <c r="S45" s="59" t="s">
        <v>34</v>
      </c>
      <c r="T45" s="59" t="s">
        <v>34</v>
      </c>
      <c r="U45" s="59" t="s">
        <v>34</v>
      </c>
      <c r="V45" s="20" t="s">
        <v>35</v>
      </c>
      <c r="W45" s="60"/>
      <c r="X45" s="61" t="s">
        <v>36</v>
      </c>
    </row>
    <row r="46" spans="1:24" s="21" customFormat="1" ht="21.75" customHeight="1">
      <c r="A46" s="19">
        <f t="shared" si="0"/>
        <v>35</v>
      </c>
      <c r="B46" s="49">
        <v>2221255328</v>
      </c>
      <c r="C46" s="50" t="s">
        <v>105</v>
      </c>
      <c r="D46" s="51" t="s">
        <v>106</v>
      </c>
      <c r="E46" s="52" t="s">
        <v>31</v>
      </c>
      <c r="F46" s="53">
        <v>36091</v>
      </c>
      <c r="G46" s="54" t="s">
        <v>43</v>
      </c>
      <c r="H46" s="54" t="s">
        <v>58</v>
      </c>
      <c r="I46" s="55">
        <v>133</v>
      </c>
      <c r="J46" s="56">
        <v>6.21</v>
      </c>
      <c r="K46" s="57">
        <v>8</v>
      </c>
      <c r="L46" s="57">
        <v>8</v>
      </c>
      <c r="M46" s="57">
        <v>8</v>
      </c>
      <c r="N46" s="57"/>
      <c r="O46" s="56">
        <v>8</v>
      </c>
      <c r="P46" s="56">
        <v>6.51</v>
      </c>
      <c r="Q46" s="58">
        <v>2.54</v>
      </c>
      <c r="R46" s="59" t="s">
        <v>34</v>
      </c>
      <c r="S46" s="59" t="s">
        <v>34</v>
      </c>
      <c r="T46" s="59" t="s">
        <v>34</v>
      </c>
      <c r="U46" s="59" t="s">
        <v>34</v>
      </c>
      <c r="V46" s="20" t="s">
        <v>35</v>
      </c>
      <c r="W46" s="60"/>
      <c r="X46" s="61" t="s">
        <v>36</v>
      </c>
    </row>
    <row r="47" spans="1:24" s="21" customFormat="1" ht="21.75" customHeight="1">
      <c r="A47" s="19">
        <f t="shared" si="0"/>
        <v>36</v>
      </c>
      <c r="B47" s="49">
        <v>2220255329</v>
      </c>
      <c r="C47" s="50" t="s">
        <v>107</v>
      </c>
      <c r="D47" s="51" t="s">
        <v>108</v>
      </c>
      <c r="E47" s="52" t="s">
        <v>31</v>
      </c>
      <c r="F47" s="53">
        <v>36089</v>
      </c>
      <c r="G47" s="54" t="s">
        <v>51</v>
      </c>
      <c r="H47" s="54" t="s">
        <v>33</v>
      </c>
      <c r="I47" s="55">
        <v>133</v>
      </c>
      <c r="J47" s="56">
        <v>7.73</v>
      </c>
      <c r="K47" s="57">
        <v>9</v>
      </c>
      <c r="L47" s="57">
        <v>9</v>
      </c>
      <c r="M47" s="57">
        <v>9</v>
      </c>
      <c r="N47" s="57"/>
      <c r="O47" s="56">
        <v>9</v>
      </c>
      <c r="P47" s="56">
        <v>8.07</v>
      </c>
      <c r="Q47" s="58">
        <v>3.5</v>
      </c>
      <c r="R47" s="59" t="s">
        <v>34</v>
      </c>
      <c r="S47" s="59" t="s">
        <v>34</v>
      </c>
      <c r="T47" s="59" t="s">
        <v>34</v>
      </c>
      <c r="U47" s="59" t="s">
        <v>34</v>
      </c>
      <c r="V47" s="20" t="s">
        <v>52</v>
      </c>
      <c r="W47" s="60"/>
      <c r="X47" s="61" t="s">
        <v>36</v>
      </c>
    </row>
    <row r="48" spans="1:24" s="21" customFormat="1" ht="21.75" customHeight="1">
      <c r="A48" s="19">
        <f t="shared" si="0"/>
        <v>37</v>
      </c>
      <c r="B48" s="49">
        <v>2220255330</v>
      </c>
      <c r="C48" s="50" t="s">
        <v>109</v>
      </c>
      <c r="D48" s="51" t="s">
        <v>108</v>
      </c>
      <c r="E48" s="52" t="s">
        <v>31</v>
      </c>
      <c r="F48" s="53">
        <v>36092</v>
      </c>
      <c r="G48" s="54" t="s">
        <v>110</v>
      </c>
      <c r="H48" s="54" t="s">
        <v>33</v>
      </c>
      <c r="I48" s="55">
        <v>133</v>
      </c>
      <c r="J48" s="56">
        <v>7.28</v>
      </c>
      <c r="K48" s="57">
        <v>8.9</v>
      </c>
      <c r="L48" s="57">
        <v>8.9</v>
      </c>
      <c r="M48" s="57">
        <v>8.9</v>
      </c>
      <c r="N48" s="57"/>
      <c r="O48" s="56">
        <v>8.9</v>
      </c>
      <c r="P48" s="56">
        <v>7.62</v>
      </c>
      <c r="Q48" s="58">
        <v>3.23</v>
      </c>
      <c r="R48" s="59" t="s">
        <v>34</v>
      </c>
      <c r="S48" s="59" t="s">
        <v>34</v>
      </c>
      <c r="T48" s="59" t="s">
        <v>34</v>
      </c>
      <c r="U48" s="59" t="s">
        <v>34</v>
      </c>
      <c r="V48" s="20" t="s">
        <v>52</v>
      </c>
      <c r="W48" s="60"/>
      <c r="X48" s="61" t="s">
        <v>36</v>
      </c>
    </row>
    <row r="49" spans="1:24" s="21" customFormat="1" ht="21.75" customHeight="1">
      <c r="A49" s="65">
        <f t="shared" si="0"/>
        <v>38</v>
      </c>
      <c r="B49" s="66">
        <v>2220253319</v>
      </c>
      <c r="C49" s="67" t="s">
        <v>111</v>
      </c>
      <c r="D49" s="68" t="s">
        <v>112</v>
      </c>
      <c r="E49" s="69" t="s">
        <v>31</v>
      </c>
      <c r="F49" s="70">
        <v>36013</v>
      </c>
      <c r="G49" s="71" t="s">
        <v>79</v>
      </c>
      <c r="H49" s="71" t="s">
        <v>33</v>
      </c>
      <c r="I49" s="72">
        <v>133</v>
      </c>
      <c r="J49" s="73">
        <v>7.44</v>
      </c>
      <c r="K49" s="74">
        <v>8</v>
      </c>
      <c r="L49" s="74">
        <v>8</v>
      </c>
      <c r="M49" s="74">
        <v>8</v>
      </c>
      <c r="N49" s="74"/>
      <c r="O49" s="73">
        <v>8</v>
      </c>
      <c r="P49" s="73">
        <v>7.74</v>
      </c>
      <c r="Q49" s="75">
        <v>3.31</v>
      </c>
      <c r="R49" s="76" t="s">
        <v>34</v>
      </c>
      <c r="S49" s="76" t="s">
        <v>34</v>
      </c>
      <c r="T49" s="76" t="s">
        <v>34</v>
      </c>
      <c r="U49" s="76" t="s">
        <v>34</v>
      </c>
      <c r="V49" s="77" t="s">
        <v>35</v>
      </c>
      <c r="W49" s="78"/>
      <c r="X49" s="79" t="s">
        <v>36</v>
      </c>
    </row>
    <row r="50" spans="1:24" ht="21" customHeight="1">
      <c r="A50" s="9"/>
      <c r="B50" s="80" t="s">
        <v>113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s="21" customFormat="1" ht="21.75" customHeight="1">
      <c r="A51" s="34">
        <f t="shared" ref="A51:A90" si="1">A50+1</f>
        <v>1</v>
      </c>
      <c r="B51" s="35">
        <v>2220253348</v>
      </c>
      <c r="C51" s="36" t="s">
        <v>114</v>
      </c>
      <c r="D51" s="37" t="s">
        <v>115</v>
      </c>
      <c r="E51" s="38" t="s">
        <v>31</v>
      </c>
      <c r="F51" s="39">
        <v>35996</v>
      </c>
      <c r="G51" s="40" t="s">
        <v>40</v>
      </c>
      <c r="H51" s="40" t="s">
        <v>33</v>
      </c>
      <c r="I51" s="41">
        <v>133</v>
      </c>
      <c r="J51" s="42">
        <v>6.53</v>
      </c>
      <c r="K51" s="43">
        <v>7.5</v>
      </c>
      <c r="L51" s="43">
        <v>5.5</v>
      </c>
      <c r="M51" s="43">
        <v>7.2</v>
      </c>
      <c r="N51" s="43"/>
      <c r="O51" s="42">
        <v>6.98</v>
      </c>
      <c r="P51" s="42">
        <v>6.79</v>
      </c>
      <c r="Q51" s="44">
        <v>2.7</v>
      </c>
      <c r="R51" s="45" t="s">
        <v>34</v>
      </c>
      <c r="S51" s="45" t="s">
        <v>34</v>
      </c>
      <c r="T51" s="45" t="s">
        <v>34</v>
      </c>
      <c r="U51" s="45" t="s">
        <v>34</v>
      </c>
      <c r="V51" s="46" t="s">
        <v>35</v>
      </c>
      <c r="W51" s="47"/>
      <c r="X51" s="48" t="s">
        <v>36</v>
      </c>
    </row>
    <row r="52" spans="1:24" s="21" customFormat="1" ht="21.75" customHeight="1">
      <c r="A52" s="19">
        <f t="shared" si="1"/>
        <v>2</v>
      </c>
      <c r="B52" s="49">
        <v>2220263402</v>
      </c>
      <c r="C52" s="50" t="s">
        <v>116</v>
      </c>
      <c r="D52" s="51" t="s">
        <v>117</v>
      </c>
      <c r="E52" s="52" t="s">
        <v>31</v>
      </c>
      <c r="F52" s="53">
        <v>36112</v>
      </c>
      <c r="G52" s="54" t="s">
        <v>45</v>
      </c>
      <c r="H52" s="54" t="s">
        <v>33</v>
      </c>
      <c r="I52" s="55">
        <v>133</v>
      </c>
      <c r="J52" s="56">
        <v>6.11</v>
      </c>
      <c r="K52" s="57">
        <v>9</v>
      </c>
      <c r="L52" s="57">
        <v>6.5</v>
      </c>
      <c r="M52" s="57">
        <v>7.4</v>
      </c>
      <c r="N52" s="57"/>
      <c r="O52" s="56">
        <v>7.86</v>
      </c>
      <c r="P52" s="56">
        <v>6.41</v>
      </c>
      <c r="Q52" s="58">
        <v>2.5299999999999998</v>
      </c>
      <c r="R52" s="59" t="s">
        <v>34</v>
      </c>
      <c r="S52" s="59" t="s">
        <v>34</v>
      </c>
      <c r="T52" s="59" t="s">
        <v>34</v>
      </c>
      <c r="U52" s="59" t="s">
        <v>34</v>
      </c>
      <c r="V52" s="20" t="s">
        <v>35</v>
      </c>
      <c r="W52" s="60"/>
      <c r="X52" s="61" t="s">
        <v>36</v>
      </c>
    </row>
    <row r="53" spans="1:24" s="21" customFormat="1" ht="21.75" customHeight="1">
      <c r="A53" s="19">
        <f t="shared" si="1"/>
        <v>3</v>
      </c>
      <c r="B53" s="49">
        <v>2220258296</v>
      </c>
      <c r="C53" s="50" t="s">
        <v>118</v>
      </c>
      <c r="D53" s="51" t="s">
        <v>119</v>
      </c>
      <c r="E53" s="52" t="s">
        <v>31</v>
      </c>
      <c r="F53" s="53">
        <v>35997</v>
      </c>
      <c r="G53" s="54" t="s">
        <v>43</v>
      </c>
      <c r="H53" s="54" t="s">
        <v>33</v>
      </c>
      <c r="I53" s="55">
        <v>133</v>
      </c>
      <c r="J53" s="56">
        <v>6.54</v>
      </c>
      <c r="K53" s="57">
        <v>7.5</v>
      </c>
      <c r="L53" s="57">
        <v>4.4000000000000004</v>
      </c>
      <c r="M53" s="57">
        <v>7.6</v>
      </c>
      <c r="N53" s="57"/>
      <c r="O53" s="56">
        <v>6.92</v>
      </c>
      <c r="P53" s="56">
        <v>6.54</v>
      </c>
      <c r="Q53" s="58">
        <v>2.48</v>
      </c>
      <c r="R53" s="59" t="s">
        <v>34</v>
      </c>
      <c r="S53" s="59" t="s">
        <v>34</v>
      </c>
      <c r="T53" s="59" t="s">
        <v>34</v>
      </c>
      <c r="U53" s="59" t="s">
        <v>34</v>
      </c>
      <c r="V53" s="20" t="s">
        <v>35</v>
      </c>
      <c r="W53" s="60"/>
      <c r="X53" s="61" t="s">
        <v>120</v>
      </c>
    </row>
    <row r="54" spans="1:24" s="21" customFormat="1" ht="21.75" customHeight="1">
      <c r="A54" s="19">
        <f t="shared" si="1"/>
        <v>4</v>
      </c>
      <c r="B54" s="49">
        <v>2220255220</v>
      </c>
      <c r="C54" s="50" t="s">
        <v>121</v>
      </c>
      <c r="D54" s="51" t="s">
        <v>122</v>
      </c>
      <c r="E54" s="52" t="s">
        <v>31</v>
      </c>
      <c r="F54" s="53">
        <v>35887</v>
      </c>
      <c r="G54" s="54" t="s">
        <v>51</v>
      </c>
      <c r="H54" s="54" t="s">
        <v>33</v>
      </c>
      <c r="I54" s="55">
        <v>133</v>
      </c>
      <c r="J54" s="56">
        <v>6.08</v>
      </c>
      <c r="K54" s="57">
        <v>8.1999999999999993</v>
      </c>
      <c r="L54" s="57">
        <v>5.5</v>
      </c>
      <c r="M54" s="57">
        <v>6.2</v>
      </c>
      <c r="N54" s="57"/>
      <c r="O54" s="56">
        <v>6.86</v>
      </c>
      <c r="P54" s="56">
        <v>6.34</v>
      </c>
      <c r="Q54" s="58">
        <v>2.4500000000000002</v>
      </c>
      <c r="R54" s="59" t="s">
        <v>54</v>
      </c>
      <c r="S54" s="59" t="s">
        <v>34</v>
      </c>
      <c r="T54" s="59" t="s">
        <v>34</v>
      </c>
      <c r="U54" s="59" t="s">
        <v>34</v>
      </c>
      <c r="V54" s="20" t="s">
        <v>35</v>
      </c>
      <c r="W54" s="60"/>
      <c r="X54" s="61" t="s">
        <v>55</v>
      </c>
    </row>
    <row r="55" spans="1:24" s="21" customFormat="1" ht="21.75" customHeight="1">
      <c r="A55" s="19">
        <f t="shared" si="1"/>
        <v>5</v>
      </c>
      <c r="B55" s="49">
        <v>2220263371</v>
      </c>
      <c r="C55" s="50" t="s">
        <v>123</v>
      </c>
      <c r="D55" s="51" t="s">
        <v>124</v>
      </c>
      <c r="E55" s="52" t="s">
        <v>31</v>
      </c>
      <c r="F55" s="53">
        <v>36046</v>
      </c>
      <c r="G55" s="54" t="s">
        <v>48</v>
      </c>
      <c r="H55" s="54" t="s">
        <v>33</v>
      </c>
      <c r="I55" s="55">
        <v>133</v>
      </c>
      <c r="J55" s="56">
        <v>6.41</v>
      </c>
      <c r="K55" s="57">
        <v>8.8000000000000007</v>
      </c>
      <c r="L55" s="57">
        <v>7</v>
      </c>
      <c r="M55" s="57">
        <v>7.6</v>
      </c>
      <c r="N55" s="57"/>
      <c r="O55" s="56">
        <v>7.96</v>
      </c>
      <c r="P55" s="56">
        <v>6.71</v>
      </c>
      <c r="Q55" s="58">
        <v>2.66</v>
      </c>
      <c r="R55" s="59" t="s">
        <v>34</v>
      </c>
      <c r="S55" s="59" t="s">
        <v>34</v>
      </c>
      <c r="T55" s="59" t="s">
        <v>34</v>
      </c>
      <c r="U55" s="59" t="s">
        <v>34</v>
      </c>
      <c r="V55" s="20" t="s">
        <v>35</v>
      </c>
      <c r="W55" s="60"/>
      <c r="X55" s="61" t="s">
        <v>36</v>
      </c>
    </row>
    <row r="56" spans="1:24" s="21" customFormat="1" ht="21.75" customHeight="1">
      <c r="A56" s="19">
        <f t="shared" si="1"/>
        <v>6</v>
      </c>
      <c r="B56" s="49">
        <v>2221253342</v>
      </c>
      <c r="C56" s="50" t="s">
        <v>125</v>
      </c>
      <c r="D56" s="51" t="s">
        <v>126</v>
      </c>
      <c r="E56" s="52" t="s">
        <v>31</v>
      </c>
      <c r="F56" s="53">
        <v>35650</v>
      </c>
      <c r="G56" s="54" t="s">
        <v>48</v>
      </c>
      <c r="H56" s="54" t="s">
        <v>58</v>
      </c>
      <c r="I56" s="55">
        <v>133</v>
      </c>
      <c r="J56" s="56">
        <v>6.95</v>
      </c>
      <c r="K56" s="57">
        <v>8.3000000000000007</v>
      </c>
      <c r="L56" s="57">
        <v>9.5</v>
      </c>
      <c r="M56" s="57">
        <v>8.9</v>
      </c>
      <c r="N56" s="57"/>
      <c r="O56" s="56">
        <v>8.7799999999999994</v>
      </c>
      <c r="P56" s="56">
        <v>7.28</v>
      </c>
      <c r="Q56" s="58">
        <v>3</v>
      </c>
      <c r="R56" s="59" t="s">
        <v>34</v>
      </c>
      <c r="S56" s="59" t="s">
        <v>34</v>
      </c>
      <c r="T56" s="59" t="s">
        <v>34</v>
      </c>
      <c r="U56" s="59" t="s">
        <v>34</v>
      </c>
      <c r="V56" s="20" t="s">
        <v>52</v>
      </c>
      <c r="W56" s="60"/>
      <c r="X56" s="61" t="s">
        <v>36</v>
      </c>
    </row>
    <row r="57" spans="1:24" s="21" customFormat="1" ht="21.75" customHeight="1">
      <c r="A57" s="19">
        <f t="shared" si="1"/>
        <v>7</v>
      </c>
      <c r="B57" s="49">
        <v>2220255241</v>
      </c>
      <c r="C57" s="50" t="s">
        <v>111</v>
      </c>
      <c r="D57" s="51" t="s">
        <v>60</v>
      </c>
      <c r="E57" s="52" t="s">
        <v>31</v>
      </c>
      <c r="F57" s="53">
        <v>35896</v>
      </c>
      <c r="G57" s="54" t="s">
        <v>45</v>
      </c>
      <c r="H57" s="54" t="s">
        <v>33</v>
      </c>
      <c r="I57" s="55">
        <v>133</v>
      </c>
      <c r="J57" s="56">
        <v>6.91</v>
      </c>
      <c r="K57" s="57">
        <v>8.6</v>
      </c>
      <c r="L57" s="57">
        <v>9.5</v>
      </c>
      <c r="M57" s="57">
        <v>8.1</v>
      </c>
      <c r="N57" s="57"/>
      <c r="O57" s="56">
        <v>8.58</v>
      </c>
      <c r="P57" s="56">
        <v>7.23</v>
      </c>
      <c r="Q57" s="58">
        <v>2.98</v>
      </c>
      <c r="R57" s="59" t="s">
        <v>34</v>
      </c>
      <c r="S57" s="59" t="s">
        <v>34</v>
      </c>
      <c r="T57" s="59" t="s">
        <v>34</v>
      </c>
      <c r="U57" s="59" t="s">
        <v>34</v>
      </c>
      <c r="V57" s="20" t="s">
        <v>35</v>
      </c>
      <c r="W57" s="60"/>
      <c r="X57" s="61" t="s">
        <v>36</v>
      </c>
    </row>
    <row r="58" spans="1:24" s="21" customFormat="1" ht="21.75" customHeight="1">
      <c r="A58" s="19">
        <f t="shared" si="1"/>
        <v>8</v>
      </c>
      <c r="B58" s="49">
        <v>2221253305</v>
      </c>
      <c r="C58" s="50" t="s">
        <v>127</v>
      </c>
      <c r="D58" s="51" t="s">
        <v>128</v>
      </c>
      <c r="E58" s="52" t="s">
        <v>31</v>
      </c>
      <c r="F58" s="53">
        <v>35816</v>
      </c>
      <c r="G58" s="54" t="s">
        <v>48</v>
      </c>
      <c r="H58" s="54" t="s">
        <v>58</v>
      </c>
      <c r="I58" s="55">
        <v>133</v>
      </c>
      <c r="J58" s="56">
        <v>6.25</v>
      </c>
      <c r="K58" s="57">
        <v>8.1999999999999993</v>
      </c>
      <c r="L58" s="57">
        <v>7</v>
      </c>
      <c r="M58" s="57">
        <v>8.1999999999999993</v>
      </c>
      <c r="N58" s="57"/>
      <c r="O58" s="56">
        <v>7.96</v>
      </c>
      <c r="P58" s="56">
        <v>6.55</v>
      </c>
      <c r="Q58" s="58">
        <v>2.57</v>
      </c>
      <c r="R58" s="59" t="s">
        <v>34</v>
      </c>
      <c r="S58" s="59" t="s">
        <v>54</v>
      </c>
      <c r="T58" s="59" t="s">
        <v>34</v>
      </c>
      <c r="U58" s="59" t="s">
        <v>34</v>
      </c>
      <c r="V58" s="20" t="s">
        <v>35</v>
      </c>
      <c r="W58" s="60"/>
      <c r="X58" s="61" t="s">
        <v>55</v>
      </c>
    </row>
    <row r="59" spans="1:24" s="21" customFormat="1" ht="21.75" customHeight="1">
      <c r="A59" s="19">
        <f t="shared" si="1"/>
        <v>9</v>
      </c>
      <c r="B59" s="49">
        <v>2220255249</v>
      </c>
      <c r="C59" s="50" t="s">
        <v>129</v>
      </c>
      <c r="D59" s="51" t="s">
        <v>130</v>
      </c>
      <c r="E59" s="52" t="s">
        <v>31</v>
      </c>
      <c r="F59" s="53">
        <v>35940</v>
      </c>
      <c r="G59" s="54" t="s">
        <v>45</v>
      </c>
      <c r="H59" s="54" t="s">
        <v>33</v>
      </c>
      <c r="I59" s="55">
        <v>133</v>
      </c>
      <c r="J59" s="56">
        <v>6.17</v>
      </c>
      <c r="K59" s="57">
        <v>7</v>
      </c>
      <c r="L59" s="57">
        <v>5.6</v>
      </c>
      <c r="M59" s="57">
        <v>9.1999999999999993</v>
      </c>
      <c r="N59" s="57"/>
      <c r="O59" s="56">
        <v>7.6</v>
      </c>
      <c r="P59" s="56">
        <v>6.45</v>
      </c>
      <c r="Q59" s="58">
        <v>2.54</v>
      </c>
      <c r="R59" s="59" t="s">
        <v>34</v>
      </c>
      <c r="S59" s="59" t="s">
        <v>34</v>
      </c>
      <c r="T59" s="59" t="s">
        <v>34</v>
      </c>
      <c r="U59" s="59" t="s">
        <v>34</v>
      </c>
      <c r="V59" s="20" t="s">
        <v>35</v>
      </c>
      <c r="W59" s="60"/>
      <c r="X59" s="61" t="s">
        <v>36</v>
      </c>
    </row>
    <row r="60" spans="1:24" s="21" customFormat="1" ht="21.75" customHeight="1">
      <c r="A60" s="19">
        <f t="shared" si="1"/>
        <v>10</v>
      </c>
      <c r="B60" s="49">
        <v>2220253302</v>
      </c>
      <c r="C60" s="50" t="s">
        <v>131</v>
      </c>
      <c r="D60" s="51" t="s">
        <v>130</v>
      </c>
      <c r="E60" s="52" t="s">
        <v>31</v>
      </c>
      <c r="F60" s="53">
        <v>35894</v>
      </c>
      <c r="G60" s="54" t="s">
        <v>43</v>
      </c>
      <c r="H60" s="54" t="s">
        <v>33</v>
      </c>
      <c r="I60" s="55">
        <v>133</v>
      </c>
      <c r="J60" s="56">
        <v>6.91</v>
      </c>
      <c r="K60" s="57">
        <v>8</v>
      </c>
      <c r="L60" s="57">
        <v>9</v>
      </c>
      <c r="M60" s="57">
        <v>8.1999999999999993</v>
      </c>
      <c r="N60" s="57"/>
      <c r="O60" s="56">
        <v>8.2799999999999994</v>
      </c>
      <c r="P60" s="56">
        <v>7.22</v>
      </c>
      <c r="Q60" s="58">
        <v>3</v>
      </c>
      <c r="R60" s="59" t="s">
        <v>34</v>
      </c>
      <c r="S60" s="59" t="s">
        <v>34</v>
      </c>
      <c r="T60" s="59" t="s">
        <v>34</v>
      </c>
      <c r="U60" s="59" t="s">
        <v>34</v>
      </c>
      <c r="V60" s="20" t="s">
        <v>35</v>
      </c>
      <c r="W60" s="60"/>
      <c r="X60" s="61" t="s">
        <v>36</v>
      </c>
    </row>
    <row r="61" spans="1:24" s="21" customFormat="1" ht="21.75" customHeight="1">
      <c r="A61" s="19">
        <f t="shared" si="1"/>
        <v>11</v>
      </c>
      <c r="B61" s="49">
        <v>2220259469</v>
      </c>
      <c r="C61" s="50" t="s">
        <v>132</v>
      </c>
      <c r="D61" s="51" t="s">
        <v>130</v>
      </c>
      <c r="E61" s="52" t="s">
        <v>31</v>
      </c>
      <c r="F61" s="53">
        <v>36127</v>
      </c>
      <c r="G61" s="54" t="s">
        <v>133</v>
      </c>
      <c r="H61" s="54" t="s">
        <v>33</v>
      </c>
      <c r="I61" s="55">
        <v>133</v>
      </c>
      <c r="J61" s="56">
        <v>7.01</v>
      </c>
      <c r="K61" s="57">
        <v>8.5</v>
      </c>
      <c r="L61" s="57">
        <v>8.5</v>
      </c>
      <c r="M61" s="57">
        <v>8.6999999999999993</v>
      </c>
      <c r="N61" s="57"/>
      <c r="O61" s="56">
        <v>8.58</v>
      </c>
      <c r="P61" s="56">
        <v>7.34</v>
      </c>
      <c r="Q61" s="58">
        <v>3.06</v>
      </c>
      <c r="R61" s="59" t="s">
        <v>34</v>
      </c>
      <c r="S61" s="59" t="s">
        <v>34</v>
      </c>
      <c r="T61" s="59" t="s">
        <v>34</v>
      </c>
      <c r="U61" s="59" t="s">
        <v>34</v>
      </c>
      <c r="V61" s="20" t="s">
        <v>35</v>
      </c>
      <c r="W61" s="60"/>
      <c r="X61" s="61" t="s">
        <v>36</v>
      </c>
    </row>
    <row r="62" spans="1:24" s="21" customFormat="1" ht="21.75" customHeight="1">
      <c r="A62" s="19">
        <f t="shared" si="1"/>
        <v>12</v>
      </c>
      <c r="B62" s="49">
        <v>2220724262</v>
      </c>
      <c r="C62" s="50" t="s">
        <v>134</v>
      </c>
      <c r="D62" s="51" t="s">
        <v>130</v>
      </c>
      <c r="E62" s="52" t="s">
        <v>31</v>
      </c>
      <c r="F62" s="53">
        <v>35635</v>
      </c>
      <c r="G62" s="54" t="s">
        <v>135</v>
      </c>
      <c r="H62" s="54" t="s">
        <v>33</v>
      </c>
      <c r="I62" s="55">
        <v>133</v>
      </c>
      <c r="J62" s="56">
        <v>7.07</v>
      </c>
      <c r="K62" s="57">
        <v>8.9</v>
      </c>
      <c r="L62" s="57">
        <v>7.8</v>
      </c>
      <c r="M62" s="57">
        <v>6.3</v>
      </c>
      <c r="N62" s="57"/>
      <c r="O62" s="56">
        <v>7.64</v>
      </c>
      <c r="P62" s="56">
        <v>7.36</v>
      </c>
      <c r="Q62" s="58">
        <v>3.09</v>
      </c>
      <c r="R62" s="59" t="s">
        <v>54</v>
      </c>
      <c r="S62" s="59" t="s">
        <v>34</v>
      </c>
      <c r="T62" s="59" t="s">
        <v>34</v>
      </c>
      <c r="U62" s="59" t="s">
        <v>34</v>
      </c>
      <c r="V62" s="20" t="s">
        <v>35</v>
      </c>
      <c r="W62" s="60"/>
      <c r="X62" s="61" t="s">
        <v>55</v>
      </c>
    </row>
    <row r="63" spans="1:24" s="21" customFormat="1" ht="21.75" customHeight="1">
      <c r="A63" s="19">
        <f t="shared" si="1"/>
        <v>13</v>
      </c>
      <c r="B63" s="49">
        <v>2220255309</v>
      </c>
      <c r="C63" s="50" t="s">
        <v>38</v>
      </c>
      <c r="D63" s="51" t="s">
        <v>130</v>
      </c>
      <c r="E63" s="52" t="s">
        <v>31</v>
      </c>
      <c r="F63" s="53">
        <v>35826</v>
      </c>
      <c r="G63" s="54" t="s">
        <v>133</v>
      </c>
      <c r="H63" s="54" t="s">
        <v>33</v>
      </c>
      <c r="I63" s="55">
        <v>133</v>
      </c>
      <c r="J63" s="56">
        <v>7.02</v>
      </c>
      <c r="K63" s="57">
        <v>8.8000000000000007</v>
      </c>
      <c r="L63" s="57">
        <v>8.6</v>
      </c>
      <c r="M63" s="57">
        <v>9</v>
      </c>
      <c r="N63" s="57"/>
      <c r="O63" s="56">
        <v>8.84</v>
      </c>
      <c r="P63" s="56">
        <v>7.35</v>
      </c>
      <c r="Q63" s="58">
        <v>3.09</v>
      </c>
      <c r="R63" s="59" t="s">
        <v>34</v>
      </c>
      <c r="S63" s="59" t="s">
        <v>34</v>
      </c>
      <c r="T63" s="59" t="s">
        <v>34</v>
      </c>
      <c r="U63" s="59" t="s">
        <v>34</v>
      </c>
      <c r="V63" s="20" t="s">
        <v>35</v>
      </c>
      <c r="W63" s="60"/>
      <c r="X63" s="61" t="s">
        <v>36</v>
      </c>
    </row>
    <row r="64" spans="1:24" s="21" customFormat="1" ht="21.75" customHeight="1">
      <c r="A64" s="19">
        <f t="shared" si="1"/>
        <v>14</v>
      </c>
      <c r="B64" s="49">
        <v>2220224497</v>
      </c>
      <c r="C64" s="50" t="s">
        <v>136</v>
      </c>
      <c r="D64" s="51" t="s">
        <v>137</v>
      </c>
      <c r="E64" s="52" t="s">
        <v>31</v>
      </c>
      <c r="F64" s="53">
        <v>35882</v>
      </c>
      <c r="G64" s="54" t="s">
        <v>48</v>
      </c>
      <c r="H64" s="54" t="s">
        <v>33</v>
      </c>
      <c r="I64" s="55">
        <v>133</v>
      </c>
      <c r="J64" s="56">
        <v>6.43</v>
      </c>
      <c r="K64" s="57">
        <v>7.8</v>
      </c>
      <c r="L64" s="57">
        <v>8</v>
      </c>
      <c r="M64" s="57">
        <v>8</v>
      </c>
      <c r="N64" s="57"/>
      <c r="O64" s="56">
        <v>7.92</v>
      </c>
      <c r="P64" s="56">
        <v>6.72</v>
      </c>
      <c r="Q64" s="58">
        <v>2.68</v>
      </c>
      <c r="R64" s="59" t="s">
        <v>34</v>
      </c>
      <c r="S64" s="59" t="s">
        <v>54</v>
      </c>
      <c r="T64" s="59" t="s">
        <v>34</v>
      </c>
      <c r="U64" s="59" t="s">
        <v>34</v>
      </c>
      <c r="V64" s="20" t="s">
        <v>35</v>
      </c>
      <c r="W64" s="60"/>
      <c r="X64" s="61" t="s">
        <v>55</v>
      </c>
    </row>
    <row r="65" spans="1:24" s="21" customFormat="1" ht="21.75" customHeight="1">
      <c r="A65" s="19">
        <f t="shared" si="1"/>
        <v>15</v>
      </c>
      <c r="B65" s="49">
        <v>2220214414</v>
      </c>
      <c r="C65" s="50" t="s">
        <v>138</v>
      </c>
      <c r="D65" s="51" t="s">
        <v>71</v>
      </c>
      <c r="E65" s="52" t="s">
        <v>31</v>
      </c>
      <c r="F65" s="53">
        <v>35917</v>
      </c>
      <c r="G65" s="54" t="s">
        <v>51</v>
      </c>
      <c r="H65" s="54" t="s">
        <v>33</v>
      </c>
      <c r="I65" s="55">
        <v>133</v>
      </c>
      <c r="J65" s="56">
        <v>6.91</v>
      </c>
      <c r="K65" s="57">
        <v>8.3000000000000007</v>
      </c>
      <c r="L65" s="57">
        <v>7</v>
      </c>
      <c r="M65" s="57">
        <v>8.4</v>
      </c>
      <c r="N65" s="57"/>
      <c r="O65" s="56">
        <v>8.08</v>
      </c>
      <c r="P65" s="56">
        <v>7.31</v>
      </c>
      <c r="Q65" s="58">
        <v>3.06</v>
      </c>
      <c r="R65" s="59" t="s">
        <v>34</v>
      </c>
      <c r="S65" s="59" t="s">
        <v>34</v>
      </c>
      <c r="T65" s="59" t="s">
        <v>34</v>
      </c>
      <c r="U65" s="59" t="s">
        <v>34</v>
      </c>
      <c r="V65" s="20" t="s">
        <v>35</v>
      </c>
      <c r="W65" s="60"/>
      <c r="X65" s="61" t="s">
        <v>36</v>
      </c>
    </row>
    <row r="66" spans="1:24" s="21" customFormat="1" ht="21.75" customHeight="1">
      <c r="A66" s="19">
        <f t="shared" si="1"/>
        <v>16</v>
      </c>
      <c r="B66" s="49">
        <v>2220253323</v>
      </c>
      <c r="C66" s="50" t="s">
        <v>139</v>
      </c>
      <c r="D66" s="51" t="s">
        <v>75</v>
      </c>
      <c r="E66" s="52" t="s">
        <v>31</v>
      </c>
      <c r="F66" s="53">
        <v>36144</v>
      </c>
      <c r="G66" s="54" t="s">
        <v>40</v>
      </c>
      <c r="H66" s="54" t="s">
        <v>33</v>
      </c>
      <c r="I66" s="55">
        <v>133</v>
      </c>
      <c r="J66" s="56">
        <v>6.74</v>
      </c>
      <c r="K66" s="57">
        <v>8.9</v>
      </c>
      <c r="L66" s="57">
        <v>7.6</v>
      </c>
      <c r="M66" s="57">
        <v>8.1</v>
      </c>
      <c r="N66" s="57"/>
      <c r="O66" s="56">
        <v>8.32</v>
      </c>
      <c r="P66" s="56">
        <v>7.05</v>
      </c>
      <c r="Q66" s="58">
        <v>2.88</v>
      </c>
      <c r="R66" s="59" t="s">
        <v>34</v>
      </c>
      <c r="S66" s="59" t="s">
        <v>34</v>
      </c>
      <c r="T66" s="59" t="s">
        <v>34</v>
      </c>
      <c r="U66" s="59" t="s">
        <v>34</v>
      </c>
      <c r="V66" s="20" t="s">
        <v>35</v>
      </c>
      <c r="W66" s="60"/>
      <c r="X66" s="61" t="s">
        <v>36</v>
      </c>
    </row>
    <row r="67" spans="1:24" s="21" customFormat="1" ht="21.75" customHeight="1">
      <c r="A67" s="19">
        <f t="shared" si="1"/>
        <v>17</v>
      </c>
      <c r="B67" s="49">
        <v>2220255273</v>
      </c>
      <c r="C67" s="50" t="s">
        <v>140</v>
      </c>
      <c r="D67" s="51" t="s">
        <v>33</v>
      </c>
      <c r="E67" s="52" t="s">
        <v>31</v>
      </c>
      <c r="F67" s="53">
        <v>35992</v>
      </c>
      <c r="G67" s="54" t="s">
        <v>32</v>
      </c>
      <c r="H67" s="54" t="s">
        <v>33</v>
      </c>
      <c r="I67" s="55">
        <v>133</v>
      </c>
      <c r="J67" s="56">
        <v>6.22</v>
      </c>
      <c r="K67" s="57">
        <v>8.3000000000000007</v>
      </c>
      <c r="L67" s="57">
        <v>7.8</v>
      </c>
      <c r="M67" s="57">
        <v>7</v>
      </c>
      <c r="N67" s="57"/>
      <c r="O67" s="56">
        <v>7.68</v>
      </c>
      <c r="P67" s="56">
        <v>6.51</v>
      </c>
      <c r="Q67" s="58">
        <v>2.56</v>
      </c>
      <c r="R67" s="59" t="s">
        <v>34</v>
      </c>
      <c r="S67" s="59" t="s">
        <v>34</v>
      </c>
      <c r="T67" s="59" t="s">
        <v>34</v>
      </c>
      <c r="U67" s="59" t="s">
        <v>34</v>
      </c>
      <c r="V67" s="20" t="s">
        <v>35</v>
      </c>
      <c r="W67" s="60"/>
      <c r="X67" s="61" t="s">
        <v>36</v>
      </c>
    </row>
    <row r="68" spans="1:24" s="21" customFormat="1" ht="21.75" customHeight="1">
      <c r="A68" s="19">
        <f t="shared" si="1"/>
        <v>18</v>
      </c>
      <c r="B68" s="49">
        <v>2220244556</v>
      </c>
      <c r="C68" s="50" t="s">
        <v>141</v>
      </c>
      <c r="D68" s="51" t="s">
        <v>142</v>
      </c>
      <c r="E68" s="52" t="s">
        <v>31</v>
      </c>
      <c r="F68" s="53">
        <v>35903</v>
      </c>
      <c r="G68" s="54" t="s">
        <v>40</v>
      </c>
      <c r="H68" s="54" t="s">
        <v>33</v>
      </c>
      <c r="I68" s="55">
        <v>133</v>
      </c>
      <c r="J68" s="56">
        <v>6.73</v>
      </c>
      <c r="K68" s="57">
        <v>9</v>
      </c>
      <c r="L68" s="57">
        <v>8</v>
      </c>
      <c r="M68" s="57">
        <v>9.3000000000000007</v>
      </c>
      <c r="N68" s="57"/>
      <c r="O68" s="56">
        <v>8.92</v>
      </c>
      <c r="P68" s="56">
        <v>7.06</v>
      </c>
      <c r="Q68" s="58">
        <v>2.89</v>
      </c>
      <c r="R68" s="59" t="s">
        <v>34</v>
      </c>
      <c r="S68" s="59" t="s">
        <v>34</v>
      </c>
      <c r="T68" s="59" t="s">
        <v>34</v>
      </c>
      <c r="U68" s="59" t="s">
        <v>34</v>
      </c>
      <c r="V68" s="20" t="s">
        <v>35</v>
      </c>
      <c r="W68" s="60"/>
      <c r="X68" s="61" t="s">
        <v>36</v>
      </c>
    </row>
    <row r="69" spans="1:24" s="21" customFormat="1" ht="21.75" customHeight="1">
      <c r="A69" s="19">
        <f t="shared" si="1"/>
        <v>19</v>
      </c>
      <c r="B69" s="49">
        <v>2220259504</v>
      </c>
      <c r="C69" s="50" t="s">
        <v>143</v>
      </c>
      <c r="D69" s="51" t="s">
        <v>142</v>
      </c>
      <c r="E69" s="52" t="s">
        <v>31</v>
      </c>
      <c r="F69" s="53">
        <v>35941</v>
      </c>
      <c r="G69" s="54" t="s">
        <v>48</v>
      </c>
      <c r="H69" s="54" t="s">
        <v>33</v>
      </c>
      <c r="I69" s="55">
        <v>133</v>
      </c>
      <c r="J69" s="56">
        <v>7.22</v>
      </c>
      <c r="K69" s="57">
        <v>8.6</v>
      </c>
      <c r="L69" s="57">
        <v>6.6</v>
      </c>
      <c r="M69" s="57">
        <v>8.6999999999999993</v>
      </c>
      <c r="N69" s="57"/>
      <c r="O69" s="56">
        <v>8.24</v>
      </c>
      <c r="P69" s="56">
        <v>7.53</v>
      </c>
      <c r="Q69" s="58">
        <v>3.2</v>
      </c>
      <c r="R69" s="59" t="s">
        <v>34</v>
      </c>
      <c r="S69" s="59" t="s">
        <v>34</v>
      </c>
      <c r="T69" s="59" t="s">
        <v>34</v>
      </c>
      <c r="U69" s="59" t="s">
        <v>34</v>
      </c>
      <c r="V69" s="20" t="s">
        <v>35</v>
      </c>
      <c r="W69" s="60"/>
      <c r="X69" s="61" t="s">
        <v>36</v>
      </c>
    </row>
    <row r="70" spans="1:24" s="21" customFormat="1" ht="21.75" customHeight="1">
      <c r="A70" s="19">
        <f t="shared" si="1"/>
        <v>20</v>
      </c>
      <c r="B70" s="49">
        <v>2220265420</v>
      </c>
      <c r="C70" s="50" t="s">
        <v>144</v>
      </c>
      <c r="D70" s="51" t="s">
        <v>145</v>
      </c>
      <c r="E70" s="52" t="s">
        <v>31</v>
      </c>
      <c r="F70" s="53">
        <v>36099</v>
      </c>
      <c r="G70" s="54" t="s">
        <v>43</v>
      </c>
      <c r="H70" s="54" t="s">
        <v>33</v>
      </c>
      <c r="I70" s="55">
        <v>133</v>
      </c>
      <c r="J70" s="56">
        <v>7.2</v>
      </c>
      <c r="K70" s="57">
        <v>8</v>
      </c>
      <c r="L70" s="57">
        <v>9</v>
      </c>
      <c r="M70" s="57">
        <v>9.6999999999999993</v>
      </c>
      <c r="N70" s="57"/>
      <c r="O70" s="56">
        <v>8.8800000000000008</v>
      </c>
      <c r="P70" s="56">
        <v>7.54</v>
      </c>
      <c r="Q70" s="58">
        <v>3.21</v>
      </c>
      <c r="R70" s="59" t="s">
        <v>34</v>
      </c>
      <c r="S70" s="59" t="s">
        <v>34</v>
      </c>
      <c r="T70" s="59" t="s">
        <v>34</v>
      </c>
      <c r="U70" s="59" t="s">
        <v>34</v>
      </c>
      <c r="V70" s="20" t="s">
        <v>35</v>
      </c>
      <c r="W70" s="60"/>
      <c r="X70" s="61" t="s">
        <v>36</v>
      </c>
    </row>
    <row r="71" spans="1:24" s="21" customFormat="1" ht="21.75" customHeight="1">
      <c r="A71" s="19">
        <f t="shared" si="1"/>
        <v>21</v>
      </c>
      <c r="B71" s="49">
        <v>2221218683</v>
      </c>
      <c r="C71" s="50" t="s">
        <v>146</v>
      </c>
      <c r="D71" s="51" t="s">
        <v>147</v>
      </c>
      <c r="E71" s="52" t="s">
        <v>31</v>
      </c>
      <c r="F71" s="53">
        <v>36036</v>
      </c>
      <c r="G71" s="54" t="s">
        <v>45</v>
      </c>
      <c r="H71" s="54" t="s">
        <v>58</v>
      </c>
      <c r="I71" s="55">
        <v>133</v>
      </c>
      <c r="J71" s="56">
        <v>6.75</v>
      </c>
      <c r="K71" s="57">
        <v>8.5</v>
      </c>
      <c r="L71" s="57">
        <v>6.5</v>
      </c>
      <c r="M71" s="57">
        <v>4.0999999999999996</v>
      </c>
      <c r="N71" s="57"/>
      <c r="O71" s="56">
        <v>6.34</v>
      </c>
      <c r="P71" s="56">
        <v>6.75</v>
      </c>
      <c r="Q71" s="58">
        <v>2.69</v>
      </c>
      <c r="R71" s="59" t="s">
        <v>54</v>
      </c>
      <c r="S71" s="59" t="s">
        <v>34</v>
      </c>
      <c r="T71" s="59" t="s">
        <v>34</v>
      </c>
      <c r="U71" s="59" t="s">
        <v>34</v>
      </c>
      <c r="V71" s="20" t="s">
        <v>35</v>
      </c>
      <c r="W71" s="60"/>
      <c r="X71" s="61" t="s">
        <v>120</v>
      </c>
    </row>
    <row r="72" spans="1:24" s="21" customFormat="1" ht="21.75" customHeight="1">
      <c r="A72" s="19">
        <f t="shared" si="1"/>
        <v>22</v>
      </c>
      <c r="B72" s="49">
        <v>2220255311</v>
      </c>
      <c r="C72" s="50" t="s">
        <v>148</v>
      </c>
      <c r="D72" s="51" t="s">
        <v>149</v>
      </c>
      <c r="E72" s="52" t="s">
        <v>31</v>
      </c>
      <c r="F72" s="53">
        <v>36142</v>
      </c>
      <c r="G72" s="54" t="s">
        <v>51</v>
      </c>
      <c r="H72" s="54" t="s">
        <v>33</v>
      </c>
      <c r="I72" s="55">
        <v>133</v>
      </c>
      <c r="J72" s="56">
        <v>6.28</v>
      </c>
      <c r="K72" s="57">
        <v>8.6999999999999993</v>
      </c>
      <c r="L72" s="57">
        <v>7</v>
      </c>
      <c r="M72" s="57">
        <v>8.6</v>
      </c>
      <c r="N72" s="57"/>
      <c r="O72" s="56">
        <v>8.32</v>
      </c>
      <c r="P72" s="56">
        <v>6.6</v>
      </c>
      <c r="Q72" s="58">
        <v>2.6</v>
      </c>
      <c r="R72" s="59" t="s">
        <v>34</v>
      </c>
      <c r="S72" s="59" t="s">
        <v>34</v>
      </c>
      <c r="T72" s="59" t="s">
        <v>34</v>
      </c>
      <c r="U72" s="59" t="s">
        <v>34</v>
      </c>
      <c r="V72" s="20" t="s">
        <v>35</v>
      </c>
      <c r="W72" s="60"/>
      <c r="X72" s="61" t="s">
        <v>36</v>
      </c>
    </row>
    <row r="73" spans="1:24" s="21" customFormat="1" ht="21.75" customHeight="1">
      <c r="A73" s="19">
        <f t="shared" si="1"/>
        <v>23</v>
      </c>
      <c r="B73" s="49">
        <v>2220714096</v>
      </c>
      <c r="C73" s="50" t="s">
        <v>150</v>
      </c>
      <c r="D73" s="51" t="s">
        <v>151</v>
      </c>
      <c r="E73" s="52" t="s">
        <v>31</v>
      </c>
      <c r="F73" s="53">
        <v>35827</v>
      </c>
      <c r="G73" s="54" t="s">
        <v>43</v>
      </c>
      <c r="H73" s="54" t="s">
        <v>33</v>
      </c>
      <c r="I73" s="55">
        <v>133</v>
      </c>
      <c r="J73" s="56">
        <v>7.13</v>
      </c>
      <c r="K73" s="57">
        <v>8.5</v>
      </c>
      <c r="L73" s="57">
        <v>8.3000000000000007</v>
      </c>
      <c r="M73" s="57">
        <v>8.4</v>
      </c>
      <c r="N73" s="57"/>
      <c r="O73" s="56">
        <v>8.42</v>
      </c>
      <c r="P73" s="56">
        <v>7.45</v>
      </c>
      <c r="Q73" s="58">
        <v>3.15</v>
      </c>
      <c r="R73" s="59" t="s">
        <v>34</v>
      </c>
      <c r="S73" s="59" t="s">
        <v>34</v>
      </c>
      <c r="T73" s="59" t="s">
        <v>34</v>
      </c>
      <c r="U73" s="59" t="s">
        <v>34</v>
      </c>
      <c r="V73" s="20" t="s">
        <v>35</v>
      </c>
      <c r="W73" s="60"/>
      <c r="X73" s="61" t="s">
        <v>36</v>
      </c>
    </row>
    <row r="74" spans="1:24" s="21" customFormat="1" ht="21.75" customHeight="1">
      <c r="A74" s="65">
        <f t="shared" si="1"/>
        <v>24</v>
      </c>
      <c r="B74" s="66">
        <v>2220265461</v>
      </c>
      <c r="C74" s="67" t="s">
        <v>152</v>
      </c>
      <c r="D74" s="68" t="s">
        <v>108</v>
      </c>
      <c r="E74" s="69" t="s">
        <v>31</v>
      </c>
      <c r="F74" s="70">
        <v>35940</v>
      </c>
      <c r="G74" s="71" t="s">
        <v>133</v>
      </c>
      <c r="H74" s="71" t="s">
        <v>33</v>
      </c>
      <c r="I74" s="72">
        <v>133</v>
      </c>
      <c r="J74" s="73">
        <v>6.02</v>
      </c>
      <c r="K74" s="74">
        <v>8.5</v>
      </c>
      <c r="L74" s="74">
        <v>6.8</v>
      </c>
      <c r="M74" s="74">
        <v>8.6</v>
      </c>
      <c r="N74" s="74"/>
      <c r="O74" s="73">
        <v>8.1999999999999993</v>
      </c>
      <c r="P74" s="73">
        <v>6.33</v>
      </c>
      <c r="Q74" s="75">
        <v>2.46</v>
      </c>
      <c r="R74" s="76" t="s">
        <v>34</v>
      </c>
      <c r="S74" s="76" t="s">
        <v>54</v>
      </c>
      <c r="T74" s="76" t="s">
        <v>34</v>
      </c>
      <c r="U74" s="76" t="s">
        <v>34</v>
      </c>
      <c r="V74" s="77" t="s">
        <v>37</v>
      </c>
      <c r="W74" s="78"/>
      <c r="X74" s="79" t="s">
        <v>55</v>
      </c>
    </row>
    <row r="75" spans="1:24" ht="21" customHeight="1">
      <c r="A75" s="9"/>
      <c r="B75" s="81" t="s">
        <v>153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s="21" customFormat="1" ht="21.75" customHeight="1">
      <c r="A76" s="34">
        <f t="shared" si="1"/>
        <v>1</v>
      </c>
      <c r="B76" s="35">
        <v>1920255540</v>
      </c>
      <c r="C76" s="36" t="s">
        <v>260</v>
      </c>
      <c r="D76" s="37" t="s">
        <v>75</v>
      </c>
      <c r="E76" s="38" t="s">
        <v>292</v>
      </c>
      <c r="F76" s="39">
        <v>34838</v>
      </c>
      <c r="G76" s="40" t="s">
        <v>133</v>
      </c>
      <c r="H76" s="40" t="s">
        <v>33</v>
      </c>
      <c r="I76" s="41">
        <v>127</v>
      </c>
      <c r="J76" s="42">
        <v>5.76</v>
      </c>
      <c r="K76" s="43">
        <v>7.4</v>
      </c>
      <c r="L76" s="43">
        <v>7</v>
      </c>
      <c r="M76" s="43">
        <v>4.8</v>
      </c>
      <c r="N76" s="43"/>
      <c r="O76" s="42">
        <v>6.28</v>
      </c>
      <c r="P76" s="42">
        <v>5.76</v>
      </c>
      <c r="Q76" s="44">
        <v>2.12</v>
      </c>
      <c r="R76" s="45" t="s">
        <v>54</v>
      </c>
      <c r="S76" s="45" t="s">
        <v>34</v>
      </c>
      <c r="T76" s="45" t="s">
        <v>34</v>
      </c>
      <c r="U76" s="45" t="s">
        <v>34</v>
      </c>
      <c r="V76" s="46" t="s">
        <v>37</v>
      </c>
      <c r="W76" s="63" t="s">
        <v>242</v>
      </c>
      <c r="X76" s="48" t="s">
        <v>55</v>
      </c>
    </row>
    <row r="77" spans="1:24" s="21" customFormat="1" ht="21.75" customHeight="1">
      <c r="A77" s="19">
        <f t="shared" si="1"/>
        <v>2</v>
      </c>
      <c r="B77" s="49">
        <v>1821614053</v>
      </c>
      <c r="C77" s="50" t="s">
        <v>257</v>
      </c>
      <c r="D77" s="51" t="s">
        <v>258</v>
      </c>
      <c r="E77" s="52" t="s">
        <v>291</v>
      </c>
      <c r="F77" s="53">
        <v>34214</v>
      </c>
      <c r="G77" s="54" t="s">
        <v>48</v>
      </c>
      <c r="H77" s="54" t="s">
        <v>58</v>
      </c>
      <c r="I77" s="55">
        <v>134</v>
      </c>
      <c r="J77" s="56">
        <v>7.28</v>
      </c>
      <c r="K77" s="57">
        <v>7</v>
      </c>
      <c r="L77" s="57">
        <v>8.5</v>
      </c>
      <c r="M77" s="57">
        <v>6.5</v>
      </c>
      <c r="N77" s="57"/>
      <c r="O77" s="56">
        <v>7.1</v>
      </c>
      <c r="P77" s="56">
        <v>7.27</v>
      </c>
      <c r="Q77" s="58">
        <v>3.02</v>
      </c>
      <c r="R77" s="59" t="s">
        <v>34</v>
      </c>
      <c r="S77" s="59" t="s">
        <v>34</v>
      </c>
      <c r="T77" s="59" t="s">
        <v>34</v>
      </c>
      <c r="U77" s="59" t="s">
        <v>34</v>
      </c>
      <c r="V77" s="20" t="s">
        <v>37</v>
      </c>
      <c r="W77" s="62" t="s">
        <v>162</v>
      </c>
      <c r="X77" s="61" t="s">
        <v>55</v>
      </c>
    </row>
    <row r="78" spans="1:24" s="21" customFormat="1" ht="21.75" customHeight="1">
      <c r="A78" s="19">
        <f t="shared" si="1"/>
        <v>3</v>
      </c>
      <c r="B78" s="49">
        <v>2120256033</v>
      </c>
      <c r="C78" s="50" t="s">
        <v>195</v>
      </c>
      <c r="D78" s="51" t="s">
        <v>192</v>
      </c>
      <c r="E78" s="52" t="s">
        <v>247</v>
      </c>
      <c r="F78" s="53">
        <v>35792</v>
      </c>
      <c r="G78" s="54" t="s">
        <v>45</v>
      </c>
      <c r="H78" s="54" t="s">
        <v>33</v>
      </c>
      <c r="I78" s="55">
        <v>134</v>
      </c>
      <c r="J78" s="56">
        <v>7.04</v>
      </c>
      <c r="K78" s="57">
        <v>7.5</v>
      </c>
      <c r="L78" s="57">
        <v>6.8</v>
      </c>
      <c r="M78" s="57">
        <v>7.4</v>
      </c>
      <c r="N78" s="57"/>
      <c r="O78" s="56">
        <v>7.32</v>
      </c>
      <c r="P78" s="56">
        <v>7.05</v>
      </c>
      <c r="Q78" s="58">
        <v>2.88</v>
      </c>
      <c r="R78" s="59" t="s">
        <v>34</v>
      </c>
      <c r="S78" s="59" t="s">
        <v>34</v>
      </c>
      <c r="T78" s="59" t="s">
        <v>34</v>
      </c>
      <c r="U78" s="59" t="s">
        <v>34</v>
      </c>
      <c r="V78" s="20" t="s">
        <v>35</v>
      </c>
      <c r="W78" s="62" t="s">
        <v>245</v>
      </c>
      <c r="X78" s="61" t="s">
        <v>55</v>
      </c>
    </row>
    <row r="79" spans="1:24" s="21" customFormat="1" ht="21.75" customHeight="1">
      <c r="A79" s="19">
        <f t="shared" si="1"/>
        <v>4</v>
      </c>
      <c r="B79" s="49">
        <v>2020214157</v>
      </c>
      <c r="C79" s="50" t="s">
        <v>248</v>
      </c>
      <c r="D79" s="51" t="s">
        <v>145</v>
      </c>
      <c r="E79" s="52" t="s">
        <v>247</v>
      </c>
      <c r="F79" s="53">
        <v>35224</v>
      </c>
      <c r="G79" s="54" t="s">
        <v>43</v>
      </c>
      <c r="H79" s="54" t="s">
        <v>33</v>
      </c>
      <c r="I79" s="55">
        <v>134</v>
      </c>
      <c r="J79" s="56">
        <v>6.36</v>
      </c>
      <c r="K79" s="57">
        <v>8</v>
      </c>
      <c r="L79" s="57">
        <v>3.1</v>
      </c>
      <c r="M79" s="57">
        <v>5.5</v>
      </c>
      <c r="N79" s="57"/>
      <c r="O79" s="56">
        <v>6.02</v>
      </c>
      <c r="P79" s="56">
        <v>6.11</v>
      </c>
      <c r="Q79" s="58">
        <v>2.31</v>
      </c>
      <c r="R79" s="59" t="s">
        <v>54</v>
      </c>
      <c r="S79" s="59" t="s">
        <v>54</v>
      </c>
      <c r="T79" s="59" t="s">
        <v>34</v>
      </c>
      <c r="U79" s="59" t="s">
        <v>34</v>
      </c>
      <c r="V79" s="20" t="s">
        <v>37</v>
      </c>
      <c r="W79" s="62" t="s">
        <v>245</v>
      </c>
      <c r="X79" s="61" t="s">
        <v>120</v>
      </c>
    </row>
    <row r="80" spans="1:24" s="21" customFormat="1" ht="21.75" customHeight="1">
      <c r="A80" s="19">
        <f t="shared" si="1"/>
        <v>5</v>
      </c>
      <c r="B80" s="49">
        <v>2120256831</v>
      </c>
      <c r="C80" s="50" t="s">
        <v>249</v>
      </c>
      <c r="D80" s="51" t="s">
        <v>82</v>
      </c>
      <c r="E80" s="52" t="s">
        <v>247</v>
      </c>
      <c r="F80" s="53">
        <v>35621</v>
      </c>
      <c r="G80" s="54" t="s">
        <v>48</v>
      </c>
      <c r="H80" s="54" t="s">
        <v>33</v>
      </c>
      <c r="I80" s="55">
        <v>134</v>
      </c>
      <c r="J80" s="56">
        <v>6.43</v>
      </c>
      <c r="K80" s="57">
        <v>8.3000000000000007</v>
      </c>
      <c r="L80" s="57">
        <v>6.5</v>
      </c>
      <c r="M80" s="57">
        <v>6.5</v>
      </c>
      <c r="N80" s="57"/>
      <c r="O80" s="56">
        <v>7.22</v>
      </c>
      <c r="P80" s="56">
        <v>6.46</v>
      </c>
      <c r="Q80" s="58">
        <v>2.58</v>
      </c>
      <c r="R80" s="59" t="s">
        <v>34</v>
      </c>
      <c r="S80" s="59" t="s">
        <v>34</v>
      </c>
      <c r="T80" s="59" t="s">
        <v>34</v>
      </c>
      <c r="U80" s="59" t="s">
        <v>34</v>
      </c>
      <c r="V80" s="20" t="s">
        <v>35</v>
      </c>
      <c r="W80" s="62" t="s">
        <v>246</v>
      </c>
      <c r="X80" s="61" t="s">
        <v>55</v>
      </c>
    </row>
    <row r="81" spans="1:24" s="21" customFormat="1" ht="21.75" customHeight="1">
      <c r="A81" s="19">
        <f t="shared" si="1"/>
        <v>6</v>
      </c>
      <c r="B81" s="49">
        <v>2220255211</v>
      </c>
      <c r="C81" s="50" t="s">
        <v>154</v>
      </c>
      <c r="D81" s="51" t="s">
        <v>117</v>
      </c>
      <c r="E81" s="52" t="s">
        <v>31</v>
      </c>
      <c r="F81" s="53">
        <v>35911</v>
      </c>
      <c r="G81" s="54" t="s">
        <v>45</v>
      </c>
      <c r="H81" s="54" t="s">
        <v>33</v>
      </c>
      <c r="I81" s="55">
        <v>133</v>
      </c>
      <c r="J81" s="56">
        <v>6.38</v>
      </c>
      <c r="K81" s="57">
        <v>8</v>
      </c>
      <c r="L81" s="57">
        <v>8.5</v>
      </c>
      <c r="M81" s="57">
        <v>8</v>
      </c>
      <c r="N81" s="57"/>
      <c r="O81" s="56">
        <v>8.1</v>
      </c>
      <c r="P81" s="56">
        <v>6.68</v>
      </c>
      <c r="Q81" s="58">
        <v>2.66</v>
      </c>
      <c r="R81" s="59" t="s">
        <v>34</v>
      </c>
      <c r="S81" s="59" t="s">
        <v>34</v>
      </c>
      <c r="T81" s="59" t="s">
        <v>34</v>
      </c>
      <c r="U81" s="59" t="s">
        <v>34</v>
      </c>
      <c r="V81" s="20" t="s">
        <v>35</v>
      </c>
      <c r="W81" s="62" t="s">
        <v>155</v>
      </c>
      <c r="X81" s="61" t="s">
        <v>55</v>
      </c>
    </row>
    <row r="82" spans="1:24" s="21" customFormat="1" ht="21.75" customHeight="1">
      <c r="A82" s="19">
        <f t="shared" si="1"/>
        <v>7</v>
      </c>
      <c r="B82" s="49">
        <v>2220253332</v>
      </c>
      <c r="C82" s="50" t="s">
        <v>156</v>
      </c>
      <c r="D82" s="51" t="s">
        <v>157</v>
      </c>
      <c r="E82" s="52" t="s">
        <v>31</v>
      </c>
      <c r="F82" s="53">
        <v>35846</v>
      </c>
      <c r="G82" s="54" t="s">
        <v>48</v>
      </c>
      <c r="H82" s="54" t="s">
        <v>33</v>
      </c>
      <c r="I82" s="55">
        <v>133</v>
      </c>
      <c r="J82" s="56">
        <v>5.86</v>
      </c>
      <c r="K82" s="57">
        <v>7.6</v>
      </c>
      <c r="L82" s="57">
        <v>5.9</v>
      </c>
      <c r="M82" s="57">
        <v>6.3</v>
      </c>
      <c r="N82" s="57"/>
      <c r="O82" s="56">
        <v>6.74</v>
      </c>
      <c r="P82" s="56">
        <v>6.11</v>
      </c>
      <c r="Q82" s="58">
        <v>2.33</v>
      </c>
      <c r="R82" s="59" t="s">
        <v>54</v>
      </c>
      <c r="S82" s="59" t="s">
        <v>34</v>
      </c>
      <c r="T82" s="59">
        <v>0</v>
      </c>
      <c r="U82" s="59" t="s">
        <v>34</v>
      </c>
      <c r="V82" s="20" t="s">
        <v>35</v>
      </c>
      <c r="W82" s="62" t="s">
        <v>158</v>
      </c>
      <c r="X82" s="61" t="s">
        <v>55</v>
      </c>
    </row>
    <row r="83" spans="1:24" s="21" customFormat="1" ht="21.75" customHeight="1">
      <c r="A83" s="19">
        <f t="shared" si="1"/>
        <v>8</v>
      </c>
      <c r="B83" s="49">
        <v>2220253331</v>
      </c>
      <c r="C83" s="50" t="s">
        <v>159</v>
      </c>
      <c r="D83" s="51" t="s">
        <v>47</v>
      </c>
      <c r="E83" s="52" t="s">
        <v>31</v>
      </c>
      <c r="F83" s="53">
        <v>35896</v>
      </c>
      <c r="G83" s="54" t="s">
        <v>43</v>
      </c>
      <c r="H83" s="54" t="s">
        <v>33</v>
      </c>
      <c r="I83" s="55">
        <v>133</v>
      </c>
      <c r="J83" s="56">
        <v>6.79</v>
      </c>
      <c r="K83" s="57">
        <v>0</v>
      </c>
      <c r="L83" s="57">
        <v>0</v>
      </c>
      <c r="M83" s="57">
        <v>0</v>
      </c>
      <c r="N83" s="57"/>
      <c r="O83" s="56">
        <v>0</v>
      </c>
      <c r="P83" s="56">
        <v>6.79</v>
      </c>
      <c r="Q83" s="58">
        <v>2.74</v>
      </c>
      <c r="R83" s="59" t="s">
        <v>54</v>
      </c>
      <c r="S83" s="59" t="s">
        <v>54</v>
      </c>
      <c r="T83" s="59" t="s">
        <v>34</v>
      </c>
      <c r="U83" s="59" t="s">
        <v>34</v>
      </c>
      <c r="V83" s="20" t="s">
        <v>35</v>
      </c>
      <c r="W83" s="62"/>
      <c r="X83" s="61" t="s">
        <v>120</v>
      </c>
    </row>
    <row r="84" spans="1:24" s="21" customFormat="1" ht="21.75" customHeight="1">
      <c r="A84" s="19">
        <f t="shared" si="1"/>
        <v>9</v>
      </c>
      <c r="B84" s="49">
        <v>2220253333</v>
      </c>
      <c r="C84" s="50" t="s">
        <v>160</v>
      </c>
      <c r="D84" s="51" t="s">
        <v>47</v>
      </c>
      <c r="E84" s="52" t="s">
        <v>31</v>
      </c>
      <c r="F84" s="53">
        <v>35992</v>
      </c>
      <c r="G84" s="54" t="s">
        <v>32</v>
      </c>
      <c r="H84" s="54" t="s">
        <v>33</v>
      </c>
      <c r="I84" s="55">
        <v>133</v>
      </c>
      <c r="J84" s="56">
        <v>6.29</v>
      </c>
      <c r="K84" s="57">
        <v>7.8</v>
      </c>
      <c r="L84" s="57">
        <v>6.5</v>
      </c>
      <c r="M84" s="57">
        <v>5.9</v>
      </c>
      <c r="N84" s="57"/>
      <c r="O84" s="56">
        <v>6.78</v>
      </c>
      <c r="P84" s="56">
        <v>6.55</v>
      </c>
      <c r="Q84" s="58">
        <v>2.59</v>
      </c>
      <c r="R84" s="59" t="s">
        <v>34</v>
      </c>
      <c r="S84" s="59" t="s">
        <v>34</v>
      </c>
      <c r="T84" s="59" t="s">
        <v>34</v>
      </c>
      <c r="U84" s="59" t="s">
        <v>34</v>
      </c>
      <c r="V84" s="20" t="s">
        <v>35</v>
      </c>
      <c r="W84" s="62" t="s">
        <v>158</v>
      </c>
      <c r="X84" s="61" t="s">
        <v>55</v>
      </c>
    </row>
    <row r="85" spans="1:24" s="21" customFormat="1" ht="21.75" customHeight="1">
      <c r="A85" s="19">
        <f t="shared" si="1"/>
        <v>10</v>
      </c>
      <c r="B85" s="49">
        <v>2120256840</v>
      </c>
      <c r="C85" s="50" t="s">
        <v>44</v>
      </c>
      <c r="D85" s="51" t="s">
        <v>50</v>
      </c>
      <c r="E85" s="52" t="s">
        <v>31</v>
      </c>
      <c r="F85" s="53">
        <v>35629</v>
      </c>
      <c r="G85" s="54" t="s">
        <v>48</v>
      </c>
      <c r="H85" s="54" t="s">
        <v>33</v>
      </c>
      <c r="I85" s="55">
        <v>133</v>
      </c>
      <c r="J85" s="56">
        <v>6.03</v>
      </c>
      <c r="K85" s="57">
        <v>8</v>
      </c>
      <c r="L85" s="57">
        <v>6</v>
      </c>
      <c r="M85" s="57">
        <v>7.3</v>
      </c>
      <c r="N85" s="57"/>
      <c r="O85" s="56">
        <v>7.32</v>
      </c>
      <c r="P85" s="56">
        <v>6.3</v>
      </c>
      <c r="Q85" s="58">
        <v>2.4500000000000002</v>
      </c>
      <c r="R85" s="59" t="s">
        <v>54</v>
      </c>
      <c r="S85" s="59" t="s">
        <v>34</v>
      </c>
      <c r="T85" s="59" t="s">
        <v>34</v>
      </c>
      <c r="U85" s="59" t="s">
        <v>34</v>
      </c>
      <c r="V85" s="20" t="s">
        <v>35</v>
      </c>
      <c r="W85" s="62" t="s">
        <v>161</v>
      </c>
      <c r="X85" s="61" t="s">
        <v>55</v>
      </c>
    </row>
    <row r="86" spans="1:24" s="21" customFormat="1" ht="21.75" customHeight="1">
      <c r="A86" s="19">
        <f t="shared" si="1"/>
        <v>11</v>
      </c>
      <c r="B86" s="49">
        <v>2220716711</v>
      </c>
      <c r="C86" s="50" t="s">
        <v>121</v>
      </c>
      <c r="D86" s="51" t="s">
        <v>50</v>
      </c>
      <c r="E86" s="52" t="s">
        <v>31</v>
      </c>
      <c r="F86" s="53">
        <v>36141</v>
      </c>
      <c r="G86" s="54" t="s">
        <v>61</v>
      </c>
      <c r="H86" s="54" t="s">
        <v>33</v>
      </c>
      <c r="I86" s="55">
        <v>133</v>
      </c>
      <c r="J86" s="56">
        <v>5.92</v>
      </c>
      <c r="K86" s="57">
        <v>7</v>
      </c>
      <c r="L86" s="57">
        <v>6.8</v>
      </c>
      <c r="M86" s="57">
        <v>7.9</v>
      </c>
      <c r="N86" s="57"/>
      <c r="O86" s="56">
        <v>7.32</v>
      </c>
      <c r="P86" s="56">
        <v>6.19</v>
      </c>
      <c r="Q86" s="58">
        <v>2.4</v>
      </c>
      <c r="R86" s="59" t="s">
        <v>34</v>
      </c>
      <c r="S86" s="59" t="s">
        <v>54</v>
      </c>
      <c r="T86" s="59" t="s">
        <v>34</v>
      </c>
      <c r="U86" s="59" t="s">
        <v>34</v>
      </c>
      <c r="V86" s="20" t="s">
        <v>35</v>
      </c>
      <c r="W86" s="62" t="s">
        <v>162</v>
      </c>
      <c r="X86" s="61" t="s">
        <v>55</v>
      </c>
    </row>
    <row r="87" spans="1:24" s="21" customFormat="1" ht="21.75" customHeight="1">
      <c r="A87" s="19">
        <f t="shared" si="1"/>
        <v>12</v>
      </c>
      <c r="B87" s="49">
        <v>2220258198</v>
      </c>
      <c r="C87" s="50" t="s">
        <v>163</v>
      </c>
      <c r="D87" s="51" t="s">
        <v>164</v>
      </c>
      <c r="E87" s="52" t="s">
        <v>31</v>
      </c>
      <c r="F87" s="53">
        <v>35992</v>
      </c>
      <c r="G87" s="54" t="s">
        <v>43</v>
      </c>
      <c r="H87" s="54" t="s">
        <v>33</v>
      </c>
      <c r="I87" s="55">
        <v>133</v>
      </c>
      <c r="J87" s="56">
        <v>7.26</v>
      </c>
      <c r="K87" s="57">
        <v>8.6999999999999993</v>
      </c>
      <c r="L87" s="57">
        <v>7.1</v>
      </c>
      <c r="M87" s="57">
        <v>8.8000000000000007</v>
      </c>
      <c r="N87" s="57"/>
      <c r="O87" s="56">
        <v>8.42</v>
      </c>
      <c r="P87" s="56">
        <v>7.58</v>
      </c>
      <c r="Q87" s="58">
        <v>3.18</v>
      </c>
      <c r="R87" s="59" t="s">
        <v>34</v>
      </c>
      <c r="S87" s="59" t="s">
        <v>34</v>
      </c>
      <c r="T87" s="59" t="s">
        <v>34</v>
      </c>
      <c r="U87" s="59" t="s">
        <v>34</v>
      </c>
      <c r="V87" s="20" t="s">
        <v>35</v>
      </c>
      <c r="W87" s="62"/>
      <c r="X87" s="61" t="s">
        <v>36</v>
      </c>
    </row>
    <row r="88" spans="1:24" s="21" customFormat="1" ht="21.75" customHeight="1">
      <c r="A88" s="19">
        <f t="shared" si="1"/>
        <v>13</v>
      </c>
      <c r="B88" s="49">
        <v>2220255266</v>
      </c>
      <c r="C88" s="50" t="s">
        <v>165</v>
      </c>
      <c r="D88" s="51" t="s">
        <v>75</v>
      </c>
      <c r="E88" s="52" t="s">
        <v>31</v>
      </c>
      <c r="F88" s="53">
        <v>35940</v>
      </c>
      <c r="G88" s="54" t="s">
        <v>166</v>
      </c>
      <c r="H88" s="54" t="s">
        <v>33</v>
      </c>
      <c r="I88" s="55">
        <v>133</v>
      </c>
      <c r="J88" s="56">
        <v>6.26</v>
      </c>
      <c r="K88" s="57">
        <v>7</v>
      </c>
      <c r="L88" s="57">
        <v>0</v>
      </c>
      <c r="M88" s="57">
        <v>0</v>
      </c>
      <c r="N88" s="57"/>
      <c r="O88" s="56">
        <v>2.8</v>
      </c>
      <c r="P88" s="56">
        <v>6.26</v>
      </c>
      <c r="Q88" s="58">
        <v>2.4</v>
      </c>
      <c r="R88" s="59" t="s">
        <v>54</v>
      </c>
      <c r="S88" s="59" t="s">
        <v>34</v>
      </c>
      <c r="T88" s="59" t="s">
        <v>34</v>
      </c>
      <c r="U88" s="59" t="s">
        <v>34</v>
      </c>
      <c r="V88" s="20" t="s">
        <v>35</v>
      </c>
      <c r="W88" s="62" t="s">
        <v>155</v>
      </c>
      <c r="X88" s="61" t="s">
        <v>120</v>
      </c>
    </row>
    <row r="89" spans="1:24" s="21" customFormat="1" ht="21.75" customHeight="1">
      <c r="A89" s="19">
        <f t="shared" si="1"/>
        <v>14</v>
      </c>
      <c r="B89" s="49">
        <v>2220255296</v>
      </c>
      <c r="C89" s="50" t="s">
        <v>167</v>
      </c>
      <c r="D89" s="51" t="s">
        <v>82</v>
      </c>
      <c r="E89" s="52" t="s">
        <v>31</v>
      </c>
      <c r="F89" s="53">
        <v>35856</v>
      </c>
      <c r="G89" s="54" t="s">
        <v>43</v>
      </c>
      <c r="H89" s="54" t="s">
        <v>33</v>
      </c>
      <c r="I89" s="55">
        <v>133</v>
      </c>
      <c r="J89" s="56">
        <v>6.51</v>
      </c>
      <c r="K89" s="57">
        <v>8.3000000000000007</v>
      </c>
      <c r="L89" s="57">
        <v>7.8</v>
      </c>
      <c r="M89" s="57">
        <v>9.5</v>
      </c>
      <c r="N89" s="57"/>
      <c r="O89" s="56">
        <v>8.68</v>
      </c>
      <c r="P89" s="56">
        <v>6.84</v>
      </c>
      <c r="Q89" s="58">
        <v>2.78</v>
      </c>
      <c r="R89" s="59" t="s">
        <v>34</v>
      </c>
      <c r="S89" s="59" t="s">
        <v>34</v>
      </c>
      <c r="T89" s="59">
        <v>0</v>
      </c>
      <c r="U89" s="59" t="s">
        <v>34</v>
      </c>
      <c r="V89" s="20" t="s">
        <v>35</v>
      </c>
      <c r="W89" s="62" t="s">
        <v>155</v>
      </c>
      <c r="X89" s="61" t="s">
        <v>55</v>
      </c>
    </row>
    <row r="90" spans="1:24" s="21" customFormat="1" ht="21.75" customHeight="1">
      <c r="A90" s="65">
        <f t="shared" si="1"/>
        <v>15</v>
      </c>
      <c r="B90" s="66">
        <v>2220255321</v>
      </c>
      <c r="C90" s="67" t="s">
        <v>168</v>
      </c>
      <c r="D90" s="68" t="s">
        <v>169</v>
      </c>
      <c r="E90" s="69" t="s">
        <v>31</v>
      </c>
      <c r="F90" s="70">
        <v>35824</v>
      </c>
      <c r="G90" s="71" t="s">
        <v>48</v>
      </c>
      <c r="H90" s="71" t="s">
        <v>33</v>
      </c>
      <c r="I90" s="72">
        <v>133</v>
      </c>
      <c r="J90" s="73">
        <v>7</v>
      </c>
      <c r="K90" s="74">
        <v>8.5</v>
      </c>
      <c r="L90" s="74">
        <v>10</v>
      </c>
      <c r="M90" s="74">
        <v>9.8000000000000007</v>
      </c>
      <c r="N90" s="74"/>
      <c r="O90" s="73">
        <v>9.32</v>
      </c>
      <c r="P90" s="73">
        <v>7.35</v>
      </c>
      <c r="Q90" s="75">
        <v>3.11</v>
      </c>
      <c r="R90" s="76" t="s">
        <v>54</v>
      </c>
      <c r="S90" s="76" t="s">
        <v>34</v>
      </c>
      <c r="T90" s="76" t="s">
        <v>34</v>
      </c>
      <c r="U90" s="76" t="s">
        <v>34</v>
      </c>
      <c r="V90" s="77" t="s">
        <v>35</v>
      </c>
      <c r="W90" s="82" t="s">
        <v>162</v>
      </c>
      <c r="X90" s="79" t="s">
        <v>55</v>
      </c>
    </row>
    <row r="91" spans="1:24" ht="21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4"/>
      <c r="Q91" s="25" t="s">
        <v>295</v>
      </c>
      <c r="R91" s="23"/>
      <c r="S91" s="23"/>
      <c r="T91" s="23"/>
      <c r="U91" s="23"/>
      <c r="V91" s="23"/>
      <c r="W91" s="26"/>
      <c r="X91" s="26"/>
    </row>
    <row r="92" spans="1:24" ht="21" customHeight="1">
      <c r="A92" s="27"/>
      <c r="B92" s="27" t="s">
        <v>251</v>
      </c>
      <c r="C92" s="27"/>
      <c r="D92" s="27" t="s">
        <v>252</v>
      </c>
      <c r="E92" s="27"/>
      <c r="F92" s="24"/>
      <c r="G92" s="24"/>
      <c r="H92" s="27"/>
      <c r="I92" s="27"/>
      <c r="J92" s="27" t="s">
        <v>253</v>
      </c>
      <c r="K92" s="24"/>
      <c r="L92" s="24"/>
      <c r="M92" s="28"/>
      <c r="N92" s="28"/>
      <c r="O92" s="28"/>
      <c r="P92" s="29"/>
      <c r="Q92" s="26"/>
      <c r="R92" s="30" t="s">
        <v>254</v>
      </c>
      <c r="S92" s="28"/>
      <c r="T92" s="28"/>
      <c r="U92" s="28"/>
      <c r="V92" s="27"/>
      <c r="W92" s="26"/>
      <c r="X92" s="26"/>
    </row>
    <row r="93" spans="1:24" ht="21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6"/>
      <c r="X93" s="26"/>
    </row>
    <row r="94" spans="1:24" ht="21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6"/>
      <c r="X94" s="26"/>
    </row>
    <row r="95" spans="1:24" ht="21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6"/>
      <c r="X95" s="26"/>
    </row>
    <row r="96" spans="1:24" ht="21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6"/>
      <c r="X96" s="26"/>
    </row>
    <row r="97" spans="1:24" ht="21" customHeight="1">
      <c r="A97" s="31"/>
      <c r="B97" s="31" t="s">
        <v>255</v>
      </c>
      <c r="C97" s="31"/>
      <c r="D97" s="31" t="s">
        <v>293</v>
      </c>
      <c r="E97" s="31"/>
      <c r="F97" s="24"/>
      <c r="G97" s="24"/>
      <c r="H97" s="31"/>
      <c r="I97" s="31"/>
      <c r="J97" s="31" t="s">
        <v>256</v>
      </c>
      <c r="K97" s="24"/>
      <c r="L97" s="24"/>
      <c r="M97" s="31"/>
      <c r="N97" s="31"/>
      <c r="O97" s="31"/>
      <c r="P97" s="31"/>
      <c r="Q97" s="31"/>
      <c r="R97" s="26"/>
      <c r="S97" s="32" t="s">
        <v>294</v>
      </c>
      <c r="T97" s="31"/>
      <c r="U97" s="31"/>
      <c r="V97" s="31"/>
      <c r="W97" s="26"/>
      <c r="X97" s="26"/>
    </row>
  </sheetData>
  <sortState ref="B76:X90">
    <sortCondition ref="E76:E90"/>
    <sortCondition ref="D76:D90"/>
  </sortState>
  <mergeCells count="23">
    <mergeCell ref="O6:O7"/>
    <mergeCell ref="X5:X7"/>
    <mergeCell ref="H5:H7"/>
    <mergeCell ref="I5:I7"/>
    <mergeCell ref="J5:J7"/>
    <mergeCell ref="K5:O5"/>
    <mergeCell ref="P5:Q6"/>
    <mergeCell ref="R5:R7"/>
    <mergeCell ref="S5:S7"/>
    <mergeCell ref="T5:T7"/>
    <mergeCell ref="U5:U7"/>
    <mergeCell ref="V5:V7"/>
    <mergeCell ref="W5:W7"/>
    <mergeCell ref="K6:K7"/>
    <mergeCell ref="L6:L7"/>
    <mergeCell ref="M6:M7"/>
    <mergeCell ref="N6:N7"/>
    <mergeCell ref="G5:G7"/>
    <mergeCell ref="A5:A7"/>
    <mergeCell ref="B5:B7"/>
    <mergeCell ref="C5:D7"/>
    <mergeCell ref="E5:E7"/>
    <mergeCell ref="F5:F7"/>
  </mergeCells>
  <conditionalFormatting sqref="R54:S74">
    <cfRule type="notContainsBlanks" dxfId="239" priority="68" stopIfTrue="1">
      <formula>LEN(TRIM(R54))&gt;0</formula>
    </cfRule>
    <cfRule type="cellIs" dxfId="238" priority="69" operator="between">
      <formula>0</formula>
      <formula>3.9</formula>
    </cfRule>
  </conditionalFormatting>
  <conditionalFormatting sqref="X76">
    <cfRule type="cellIs" dxfId="237" priority="58" operator="lessThan">
      <formula>5</formula>
    </cfRule>
  </conditionalFormatting>
  <conditionalFormatting sqref="X76">
    <cfRule type="cellIs" dxfId="236" priority="57" stopIfTrue="1" operator="notEqual">
      <formula>"CNTN"</formula>
    </cfRule>
  </conditionalFormatting>
  <conditionalFormatting sqref="K13:O13">
    <cfRule type="cellIs" dxfId="235" priority="154" stopIfTrue="1" operator="lessThan">
      <formula>5.5</formula>
    </cfRule>
  </conditionalFormatting>
  <conditionalFormatting sqref="R9:U9">
    <cfRule type="cellIs" dxfId="234" priority="133" operator="notEqual">
      <formula>"Đ"</formula>
    </cfRule>
  </conditionalFormatting>
  <conditionalFormatting sqref="X12">
    <cfRule type="cellIs" dxfId="233" priority="157" operator="lessThan">
      <formula>5</formula>
    </cfRule>
  </conditionalFormatting>
  <conditionalFormatting sqref="X12">
    <cfRule type="cellIs" dxfId="232" priority="156" stopIfTrue="1" operator="notEqual">
      <formula>"CNTN"</formula>
    </cfRule>
  </conditionalFormatting>
  <conditionalFormatting sqref="X12">
    <cfRule type="cellIs" dxfId="231" priority="158" operator="between">
      <formula>0</formula>
      <formula>3.9</formula>
    </cfRule>
  </conditionalFormatting>
  <conditionalFormatting sqref="R12:S12">
    <cfRule type="cellIs" dxfId="230" priority="165" operator="lessThan">
      <formula>5</formula>
    </cfRule>
  </conditionalFormatting>
  <conditionalFormatting sqref="R12:S12">
    <cfRule type="cellIs" dxfId="229" priority="164" stopIfTrue="1" operator="notEqual">
      <formula>"CNTN"</formula>
    </cfRule>
  </conditionalFormatting>
  <conditionalFormatting sqref="K12:O12">
    <cfRule type="cellIs" dxfId="228" priority="163" stopIfTrue="1" operator="lessThan">
      <formula>5.5</formula>
    </cfRule>
  </conditionalFormatting>
  <conditionalFormatting sqref="R12:S12">
    <cfRule type="notContainsBlanks" dxfId="227" priority="161" stopIfTrue="1">
      <formula>LEN(TRIM(R12))&gt;0</formula>
    </cfRule>
    <cfRule type="cellIs" dxfId="226" priority="162" operator="between">
      <formula>0</formula>
      <formula>3.9</formula>
    </cfRule>
  </conditionalFormatting>
  <conditionalFormatting sqref="R12:U12">
    <cfRule type="notContainsBlanks" priority="160" stopIfTrue="1">
      <formula>LEN(TRIM(R12))&gt;0</formula>
    </cfRule>
  </conditionalFormatting>
  <conditionalFormatting sqref="R12:U12">
    <cfRule type="cellIs" dxfId="225" priority="159" stopIfTrue="1" operator="equal">
      <formula>0</formula>
    </cfRule>
  </conditionalFormatting>
  <conditionalFormatting sqref="R12:U12">
    <cfRule type="cellIs" dxfId="224" priority="155" operator="notEqual">
      <formula>"Đ"</formula>
    </cfRule>
  </conditionalFormatting>
  <conditionalFormatting sqref="X13">
    <cfRule type="cellIs" dxfId="223" priority="153" operator="between">
      <formula>0</formula>
      <formula>3.9</formula>
    </cfRule>
  </conditionalFormatting>
  <conditionalFormatting sqref="X13">
    <cfRule type="cellIs" dxfId="222" priority="152" operator="lessThan">
      <formula>5</formula>
    </cfRule>
  </conditionalFormatting>
  <conditionalFormatting sqref="X13">
    <cfRule type="cellIs" dxfId="221" priority="151" stopIfTrue="1" operator="notEqual">
      <formula>"CNTN"</formula>
    </cfRule>
  </conditionalFormatting>
  <conditionalFormatting sqref="R13:U13">
    <cfRule type="cellIs" dxfId="220" priority="144" operator="notEqual">
      <formula>"Đ"</formula>
    </cfRule>
  </conditionalFormatting>
  <conditionalFormatting sqref="R13:S13">
    <cfRule type="cellIs" dxfId="219" priority="148" operator="lessThan">
      <formula>5</formula>
    </cfRule>
  </conditionalFormatting>
  <conditionalFormatting sqref="R13:S13">
    <cfRule type="cellIs" dxfId="218" priority="147" stopIfTrue="1" operator="notEqual">
      <formula>"CNTN"</formula>
    </cfRule>
  </conditionalFormatting>
  <conditionalFormatting sqref="R13:U13">
    <cfRule type="notContainsBlanks" priority="150" stopIfTrue="1">
      <formula>LEN(TRIM(R13))&gt;0</formula>
    </cfRule>
  </conditionalFormatting>
  <conditionalFormatting sqref="R13:U13">
    <cfRule type="cellIs" dxfId="217" priority="149" stopIfTrue="1" operator="equal">
      <formula>0</formula>
    </cfRule>
  </conditionalFormatting>
  <conditionalFormatting sqref="R13:S13">
    <cfRule type="notContainsBlanks" dxfId="216" priority="145" stopIfTrue="1">
      <formula>LEN(TRIM(R13))&gt;0</formula>
    </cfRule>
    <cfRule type="cellIs" dxfId="215" priority="146" operator="between">
      <formula>0</formula>
      <formula>3.9</formula>
    </cfRule>
  </conditionalFormatting>
  <conditionalFormatting sqref="X9">
    <cfRule type="cellIs" dxfId="214" priority="135" operator="lessThan">
      <formula>5</formula>
    </cfRule>
  </conditionalFormatting>
  <conditionalFormatting sqref="X9">
    <cfRule type="cellIs" dxfId="213" priority="134" stopIfTrue="1" operator="notEqual">
      <formula>"CNTN"</formula>
    </cfRule>
  </conditionalFormatting>
  <conditionalFormatting sqref="X9">
    <cfRule type="cellIs" dxfId="212" priority="136" operator="between">
      <formula>0</formula>
      <formula>3.9</formula>
    </cfRule>
  </conditionalFormatting>
  <conditionalFormatting sqref="R9:S9">
    <cfRule type="cellIs" dxfId="211" priority="143" operator="lessThan">
      <formula>5</formula>
    </cfRule>
  </conditionalFormatting>
  <conditionalFormatting sqref="R9:S9">
    <cfRule type="cellIs" dxfId="210" priority="142" stopIfTrue="1" operator="notEqual">
      <formula>"CNTN"</formula>
    </cfRule>
  </conditionalFormatting>
  <conditionalFormatting sqref="K9:O9">
    <cfRule type="cellIs" dxfId="209" priority="141" stopIfTrue="1" operator="lessThan">
      <formula>5.5</formula>
    </cfRule>
  </conditionalFormatting>
  <conditionalFormatting sqref="R9:S9">
    <cfRule type="notContainsBlanks" dxfId="208" priority="139" stopIfTrue="1">
      <formula>LEN(TRIM(R9))&gt;0</formula>
    </cfRule>
    <cfRule type="cellIs" dxfId="207" priority="140" operator="between">
      <formula>0</formula>
      <formula>3.9</formula>
    </cfRule>
  </conditionalFormatting>
  <conditionalFormatting sqref="R9:U9">
    <cfRule type="notContainsBlanks" priority="138" stopIfTrue="1">
      <formula>LEN(TRIM(R9))&gt;0</formula>
    </cfRule>
  </conditionalFormatting>
  <conditionalFormatting sqref="R9:U9">
    <cfRule type="cellIs" dxfId="206" priority="137" stopIfTrue="1" operator="equal">
      <formula>0</formula>
    </cfRule>
  </conditionalFormatting>
  <conditionalFormatting sqref="R51:U51">
    <cfRule type="cellIs" dxfId="205" priority="100" operator="notEqual">
      <formula>"Đ"</formula>
    </cfRule>
  </conditionalFormatting>
  <conditionalFormatting sqref="X14:X49">
    <cfRule type="cellIs" dxfId="204" priority="120" operator="between">
      <formula>0</formula>
      <formula>3.9</formula>
    </cfRule>
  </conditionalFormatting>
  <conditionalFormatting sqref="X14:X49">
    <cfRule type="cellIs" dxfId="203" priority="119" operator="lessThan">
      <formula>5</formula>
    </cfRule>
  </conditionalFormatting>
  <conditionalFormatting sqref="X14:X49">
    <cfRule type="cellIs" dxfId="202" priority="118" stopIfTrue="1" operator="notEqual">
      <formula>"CNTN"</formula>
    </cfRule>
  </conditionalFormatting>
  <conditionalFormatting sqref="K14:O49">
    <cfRule type="cellIs" dxfId="201" priority="121" stopIfTrue="1" operator="lessThan">
      <formula>5.5</formula>
    </cfRule>
  </conditionalFormatting>
  <conditionalFormatting sqref="R14:U49">
    <cfRule type="cellIs" dxfId="200" priority="111" operator="notEqual">
      <formula>"Đ"</formula>
    </cfRule>
  </conditionalFormatting>
  <conditionalFormatting sqref="R14:S49">
    <cfRule type="cellIs" dxfId="199" priority="115" operator="lessThan">
      <formula>5</formula>
    </cfRule>
  </conditionalFormatting>
  <conditionalFormatting sqref="R14:S49">
    <cfRule type="cellIs" dxfId="198" priority="114" stopIfTrue="1" operator="notEqual">
      <formula>"CNTN"</formula>
    </cfRule>
  </conditionalFormatting>
  <conditionalFormatting sqref="R14:U49">
    <cfRule type="notContainsBlanks" priority="117" stopIfTrue="1">
      <formula>LEN(TRIM(R14))&gt;0</formula>
    </cfRule>
  </conditionalFormatting>
  <conditionalFormatting sqref="R14:U49">
    <cfRule type="cellIs" dxfId="197" priority="116" stopIfTrue="1" operator="equal">
      <formula>0</formula>
    </cfRule>
  </conditionalFormatting>
  <conditionalFormatting sqref="R14:S49">
    <cfRule type="notContainsBlanks" dxfId="196" priority="112" stopIfTrue="1">
      <formula>LEN(TRIM(R14))&gt;0</formula>
    </cfRule>
    <cfRule type="cellIs" dxfId="195" priority="113" operator="between">
      <formula>0</formula>
      <formula>3.9</formula>
    </cfRule>
  </conditionalFormatting>
  <conditionalFormatting sqref="X51">
    <cfRule type="cellIs" dxfId="194" priority="102" operator="lessThan">
      <formula>5</formula>
    </cfRule>
  </conditionalFormatting>
  <conditionalFormatting sqref="X51">
    <cfRule type="cellIs" dxfId="193" priority="101" stopIfTrue="1" operator="notEqual">
      <formula>"CNTN"</formula>
    </cfRule>
  </conditionalFormatting>
  <conditionalFormatting sqref="X51">
    <cfRule type="cellIs" dxfId="192" priority="103" operator="between">
      <formula>0</formula>
      <formula>3.9</formula>
    </cfRule>
  </conditionalFormatting>
  <conditionalFormatting sqref="R51:S51">
    <cfRule type="cellIs" dxfId="191" priority="110" operator="lessThan">
      <formula>5</formula>
    </cfRule>
  </conditionalFormatting>
  <conditionalFormatting sqref="R51:S51">
    <cfRule type="cellIs" dxfId="190" priority="109" stopIfTrue="1" operator="notEqual">
      <formula>"CNTN"</formula>
    </cfRule>
  </conditionalFormatting>
  <conditionalFormatting sqref="K51:O51">
    <cfRule type="cellIs" dxfId="189" priority="108" stopIfTrue="1" operator="lessThan">
      <formula>5.5</formula>
    </cfRule>
  </conditionalFormatting>
  <conditionalFormatting sqref="R51:S51">
    <cfRule type="notContainsBlanks" dxfId="188" priority="106" stopIfTrue="1">
      <formula>LEN(TRIM(R51))&gt;0</formula>
    </cfRule>
    <cfRule type="cellIs" dxfId="187" priority="107" operator="between">
      <formula>0</formula>
      <formula>3.9</formula>
    </cfRule>
  </conditionalFormatting>
  <conditionalFormatting sqref="R51:U51">
    <cfRule type="notContainsBlanks" priority="105" stopIfTrue="1">
      <formula>LEN(TRIM(R51))&gt;0</formula>
    </cfRule>
  </conditionalFormatting>
  <conditionalFormatting sqref="R51:U51">
    <cfRule type="cellIs" dxfId="186" priority="104" stopIfTrue="1" operator="equal">
      <formula>0</formula>
    </cfRule>
  </conditionalFormatting>
  <conditionalFormatting sqref="X52">
    <cfRule type="cellIs" dxfId="185" priority="98" operator="between">
      <formula>0</formula>
      <formula>3.9</formula>
    </cfRule>
  </conditionalFormatting>
  <conditionalFormatting sqref="X52">
    <cfRule type="cellIs" dxfId="184" priority="97" operator="lessThan">
      <formula>5</formula>
    </cfRule>
  </conditionalFormatting>
  <conditionalFormatting sqref="X52">
    <cfRule type="cellIs" dxfId="183" priority="96" stopIfTrue="1" operator="notEqual">
      <formula>"CNTN"</formula>
    </cfRule>
  </conditionalFormatting>
  <conditionalFormatting sqref="K52:O52">
    <cfRule type="cellIs" dxfId="182" priority="99" stopIfTrue="1" operator="lessThan">
      <formula>5.5</formula>
    </cfRule>
  </conditionalFormatting>
  <conditionalFormatting sqref="R52:U52">
    <cfRule type="cellIs" dxfId="181" priority="89" operator="notEqual">
      <formula>"Đ"</formula>
    </cfRule>
  </conditionalFormatting>
  <conditionalFormatting sqref="R52:S52">
    <cfRule type="cellIs" dxfId="180" priority="93" operator="lessThan">
      <formula>5</formula>
    </cfRule>
  </conditionalFormatting>
  <conditionalFormatting sqref="R52:S52">
    <cfRule type="cellIs" dxfId="179" priority="92" stopIfTrue="1" operator="notEqual">
      <formula>"CNTN"</formula>
    </cfRule>
  </conditionalFormatting>
  <conditionalFormatting sqref="R52:U52">
    <cfRule type="notContainsBlanks" priority="95" stopIfTrue="1">
      <formula>LEN(TRIM(R52))&gt;0</formula>
    </cfRule>
  </conditionalFormatting>
  <conditionalFormatting sqref="R52:U52">
    <cfRule type="cellIs" dxfId="178" priority="94" stopIfTrue="1" operator="equal">
      <formula>0</formula>
    </cfRule>
  </conditionalFormatting>
  <conditionalFormatting sqref="R52:S52">
    <cfRule type="notContainsBlanks" dxfId="177" priority="90" stopIfTrue="1">
      <formula>LEN(TRIM(R52))&gt;0</formula>
    </cfRule>
    <cfRule type="cellIs" dxfId="176" priority="91" operator="between">
      <formula>0</formula>
      <formula>3.9</formula>
    </cfRule>
  </conditionalFormatting>
  <conditionalFormatting sqref="X53">
    <cfRule type="cellIs" dxfId="175" priority="87" operator="between">
      <formula>0</formula>
      <formula>3.9</formula>
    </cfRule>
  </conditionalFormatting>
  <conditionalFormatting sqref="X53">
    <cfRule type="cellIs" dxfId="174" priority="86" operator="lessThan">
      <formula>5</formula>
    </cfRule>
  </conditionalFormatting>
  <conditionalFormatting sqref="X53">
    <cfRule type="cellIs" dxfId="173" priority="85" stopIfTrue="1" operator="notEqual">
      <formula>"CNTN"</formula>
    </cfRule>
  </conditionalFormatting>
  <conditionalFormatting sqref="K53:O53">
    <cfRule type="cellIs" dxfId="172" priority="88" stopIfTrue="1" operator="lessThan">
      <formula>5.5</formula>
    </cfRule>
  </conditionalFormatting>
  <conditionalFormatting sqref="R53:U53">
    <cfRule type="cellIs" dxfId="171" priority="78" operator="notEqual">
      <formula>"Đ"</formula>
    </cfRule>
  </conditionalFormatting>
  <conditionalFormatting sqref="R53:S53">
    <cfRule type="cellIs" dxfId="170" priority="82" operator="lessThan">
      <formula>5</formula>
    </cfRule>
  </conditionalFormatting>
  <conditionalFormatting sqref="R53:S53">
    <cfRule type="cellIs" dxfId="169" priority="81" stopIfTrue="1" operator="notEqual">
      <formula>"CNTN"</formula>
    </cfRule>
  </conditionalFormatting>
  <conditionalFormatting sqref="R53:U53">
    <cfRule type="notContainsBlanks" priority="84" stopIfTrue="1">
      <formula>LEN(TRIM(R53))&gt;0</formula>
    </cfRule>
  </conditionalFormatting>
  <conditionalFormatting sqref="R53:U53">
    <cfRule type="cellIs" dxfId="168" priority="83" stopIfTrue="1" operator="equal">
      <formula>0</formula>
    </cfRule>
  </conditionalFormatting>
  <conditionalFormatting sqref="R53:S53">
    <cfRule type="notContainsBlanks" dxfId="167" priority="79" stopIfTrue="1">
      <formula>LEN(TRIM(R53))&gt;0</formula>
    </cfRule>
    <cfRule type="cellIs" dxfId="166" priority="80" operator="between">
      <formula>0</formula>
      <formula>3.9</formula>
    </cfRule>
  </conditionalFormatting>
  <conditionalFormatting sqref="X54:X74">
    <cfRule type="cellIs" dxfId="165" priority="76" operator="between">
      <formula>0</formula>
      <formula>3.9</formula>
    </cfRule>
  </conditionalFormatting>
  <conditionalFormatting sqref="X54:X74">
    <cfRule type="cellIs" dxfId="164" priority="75" operator="lessThan">
      <formula>5</formula>
    </cfRule>
  </conditionalFormatting>
  <conditionalFormatting sqref="X54:X74">
    <cfRule type="cellIs" dxfId="163" priority="74" stopIfTrue="1" operator="notEqual">
      <formula>"CNTN"</formula>
    </cfRule>
  </conditionalFormatting>
  <conditionalFormatting sqref="K54:O74">
    <cfRule type="cellIs" dxfId="162" priority="77" stopIfTrue="1" operator="lessThan">
      <formula>5.5</formula>
    </cfRule>
  </conditionalFormatting>
  <conditionalFormatting sqref="R54:U74">
    <cfRule type="cellIs" dxfId="161" priority="67" operator="notEqual">
      <formula>"Đ"</formula>
    </cfRule>
  </conditionalFormatting>
  <conditionalFormatting sqref="R54:S74">
    <cfRule type="cellIs" dxfId="160" priority="71" operator="lessThan">
      <formula>5</formula>
    </cfRule>
  </conditionalFormatting>
  <conditionalFormatting sqref="R54:S74">
    <cfRule type="cellIs" dxfId="159" priority="70" stopIfTrue="1" operator="notEqual">
      <formula>"CNTN"</formula>
    </cfRule>
  </conditionalFormatting>
  <conditionalFormatting sqref="R54:U74">
    <cfRule type="notContainsBlanks" priority="73" stopIfTrue="1">
      <formula>LEN(TRIM(R54))&gt;0</formula>
    </cfRule>
  </conditionalFormatting>
  <conditionalFormatting sqref="R54:U74">
    <cfRule type="cellIs" dxfId="158" priority="72" stopIfTrue="1" operator="equal">
      <formula>0</formula>
    </cfRule>
  </conditionalFormatting>
  <conditionalFormatting sqref="X76">
    <cfRule type="cellIs" dxfId="157" priority="59" operator="between">
      <formula>0</formula>
      <formula>3.9</formula>
    </cfRule>
  </conditionalFormatting>
  <conditionalFormatting sqref="R76:S76">
    <cfRule type="cellIs" dxfId="156" priority="66" operator="lessThan">
      <formula>5</formula>
    </cfRule>
  </conditionalFormatting>
  <conditionalFormatting sqref="R76:S76">
    <cfRule type="cellIs" dxfId="155" priority="65" stopIfTrue="1" operator="notEqual">
      <formula>"CNTN"</formula>
    </cfRule>
  </conditionalFormatting>
  <conditionalFormatting sqref="K76:O76">
    <cfRule type="cellIs" dxfId="154" priority="64" stopIfTrue="1" operator="lessThan">
      <formula>5.5</formula>
    </cfRule>
  </conditionalFormatting>
  <conditionalFormatting sqref="R76:S76">
    <cfRule type="notContainsBlanks" dxfId="153" priority="62" stopIfTrue="1">
      <formula>LEN(TRIM(R76))&gt;0</formula>
    </cfRule>
    <cfRule type="cellIs" dxfId="152" priority="63" operator="between">
      <formula>0</formula>
      <formula>3.9</formula>
    </cfRule>
  </conditionalFormatting>
  <conditionalFormatting sqref="R76:U76">
    <cfRule type="notContainsBlanks" priority="61" stopIfTrue="1">
      <formula>LEN(TRIM(R76))&gt;0</formula>
    </cfRule>
  </conditionalFormatting>
  <conditionalFormatting sqref="R76:U76">
    <cfRule type="cellIs" dxfId="151" priority="60" stopIfTrue="1" operator="equal">
      <formula>0</formula>
    </cfRule>
  </conditionalFormatting>
  <conditionalFormatting sqref="R76:U76">
    <cfRule type="cellIs" dxfId="150" priority="56" operator="notEqual">
      <formula>"Đ"</formula>
    </cfRule>
  </conditionalFormatting>
  <conditionalFormatting sqref="X77">
    <cfRule type="cellIs" dxfId="149" priority="54" operator="between">
      <formula>0</formula>
      <formula>3.9</formula>
    </cfRule>
  </conditionalFormatting>
  <conditionalFormatting sqref="X77">
    <cfRule type="cellIs" dxfId="148" priority="53" operator="lessThan">
      <formula>5</formula>
    </cfRule>
  </conditionalFormatting>
  <conditionalFormatting sqref="X77">
    <cfRule type="cellIs" dxfId="147" priority="52" stopIfTrue="1" operator="notEqual">
      <formula>"CNTN"</formula>
    </cfRule>
  </conditionalFormatting>
  <conditionalFormatting sqref="K77:O77">
    <cfRule type="cellIs" dxfId="146" priority="55" stopIfTrue="1" operator="lessThan">
      <formula>5.5</formula>
    </cfRule>
  </conditionalFormatting>
  <conditionalFormatting sqref="R77:U77">
    <cfRule type="cellIs" dxfId="145" priority="45" operator="notEqual">
      <formula>"Đ"</formula>
    </cfRule>
  </conditionalFormatting>
  <conditionalFormatting sqref="R77:S77">
    <cfRule type="cellIs" dxfId="144" priority="49" operator="lessThan">
      <formula>5</formula>
    </cfRule>
  </conditionalFormatting>
  <conditionalFormatting sqref="R77:S77">
    <cfRule type="cellIs" dxfId="143" priority="48" stopIfTrue="1" operator="notEqual">
      <formula>"CNTN"</formula>
    </cfRule>
  </conditionalFormatting>
  <conditionalFormatting sqref="R77:U77">
    <cfRule type="notContainsBlanks" priority="51" stopIfTrue="1">
      <formula>LEN(TRIM(R77))&gt;0</formula>
    </cfRule>
  </conditionalFormatting>
  <conditionalFormatting sqref="R77:U77">
    <cfRule type="cellIs" dxfId="142" priority="50" stopIfTrue="1" operator="equal">
      <formula>0</formula>
    </cfRule>
  </conditionalFormatting>
  <conditionalFormatting sqref="R77:S77">
    <cfRule type="notContainsBlanks" dxfId="141" priority="46" stopIfTrue="1">
      <formula>LEN(TRIM(R77))&gt;0</formula>
    </cfRule>
    <cfRule type="cellIs" dxfId="140" priority="47" operator="between">
      <formula>0</formula>
      <formula>3.9</formula>
    </cfRule>
  </conditionalFormatting>
  <conditionalFormatting sqref="X10">
    <cfRule type="cellIs" dxfId="139" priority="10" operator="between">
      <formula>0</formula>
      <formula>3.9</formula>
    </cfRule>
  </conditionalFormatting>
  <conditionalFormatting sqref="X10">
    <cfRule type="cellIs" dxfId="138" priority="9" operator="lessThan">
      <formula>5</formula>
    </cfRule>
  </conditionalFormatting>
  <conditionalFormatting sqref="X10">
    <cfRule type="cellIs" dxfId="137" priority="8" stopIfTrue="1" operator="notEqual">
      <formula>"CNTN"</formula>
    </cfRule>
  </conditionalFormatting>
  <conditionalFormatting sqref="K10:O10">
    <cfRule type="cellIs" dxfId="136" priority="11" stopIfTrue="1" operator="lessThan">
      <formula>5.5</formula>
    </cfRule>
  </conditionalFormatting>
  <conditionalFormatting sqref="R10:U10">
    <cfRule type="cellIs" dxfId="135" priority="1" operator="notEqual">
      <formula>"Đ"</formula>
    </cfRule>
  </conditionalFormatting>
  <conditionalFormatting sqref="R10:S10">
    <cfRule type="cellIs" dxfId="134" priority="5" operator="lessThan">
      <formula>5</formula>
    </cfRule>
  </conditionalFormatting>
  <conditionalFormatting sqref="R10:S10">
    <cfRule type="cellIs" dxfId="133" priority="4" stopIfTrue="1" operator="notEqual">
      <formula>"CNTN"</formula>
    </cfRule>
  </conditionalFormatting>
  <conditionalFormatting sqref="R10:U10">
    <cfRule type="notContainsBlanks" priority="7" stopIfTrue="1">
      <formula>LEN(TRIM(R10))&gt;0</formula>
    </cfRule>
  </conditionalFormatting>
  <conditionalFormatting sqref="R10:U10">
    <cfRule type="cellIs" dxfId="132" priority="6" stopIfTrue="1" operator="equal">
      <formula>0</formula>
    </cfRule>
  </conditionalFormatting>
  <conditionalFormatting sqref="R10:S10">
    <cfRule type="notContainsBlanks" dxfId="131" priority="2" stopIfTrue="1">
      <formula>LEN(TRIM(R10))&gt;0</formula>
    </cfRule>
    <cfRule type="cellIs" dxfId="130" priority="3" operator="between">
      <formula>0</formula>
      <formula>3.9</formula>
    </cfRule>
  </conditionalFormatting>
  <conditionalFormatting sqref="X78:X90">
    <cfRule type="cellIs" dxfId="129" priority="32" operator="between">
      <formula>0</formula>
      <formula>3.9</formula>
    </cfRule>
  </conditionalFormatting>
  <conditionalFormatting sqref="X78:X90">
    <cfRule type="cellIs" dxfId="128" priority="31" operator="lessThan">
      <formula>5</formula>
    </cfRule>
  </conditionalFormatting>
  <conditionalFormatting sqref="X78:X90">
    <cfRule type="cellIs" dxfId="127" priority="30" stopIfTrue="1" operator="notEqual">
      <formula>"CNTN"</formula>
    </cfRule>
  </conditionalFormatting>
  <conditionalFormatting sqref="K78:O90">
    <cfRule type="cellIs" dxfId="126" priority="33" stopIfTrue="1" operator="lessThan">
      <formula>5.5</formula>
    </cfRule>
  </conditionalFormatting>
  <conditionalFormatting sqref="R78:U90">
    <cfRule type="cellIs" dxfId="125" priority="23" operator="notEqual">
      <formula>"Đ"</formula>
    </cfRule>
  </conditionalFormatting>
  <conditionalFormatting sqref="R78:S90">
    <cfRule type="cellIs" dxfId="124" priority="27" operator="lessThan">
      <formula>5</formula>
    </cfRule>
  </conditionalFormatting>
  <conditionalFormatting sqref="R78:S90">
    <cfRule type="cellIs" dxfId="123" priority="26" stopIfTrue="1" operator="notEqual">
      <formula>"CNTN"</formula>
    </cfRule>
  </conditionalFormatting>
  <conditionalFormatting sqref="R78:U90">
    <cfRule type="notContainsBlanks" priority="29" stopIfTrue="1">
      <formula>LEN(TRIM(R78))&gt;0</formula>
    </cfRule>
  </conditionalFormatting>
  <conditionalFormatting sqref="R78:U90">
    <cfRule type="cellIs" dxfId="122" priority="28" stopIfTrue="1" operator="equal">
      <formula>0</formula>
    </cfRule>
  </conditionalFormatting>
  <conditionalFormatting sqref="R78:S90">
    <cfRule type="notContainsBlanks" dxfId="121" priority="24" stopIfTrue="1">
      <formula>LEN(TRIM(R78))&gt;0</formula>
    </cfRule>
    <cfRule type="cellIs" dxfId="120" priority="25" operator="between">
      <formula>0</formula>
      <formula>3.9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95"/>
  <sheetViews>
    <sheetView zoomScaleNormal="100" workbookViewId="0">
      <pane xSplit="4" ySplit="7" topLeftCell="E8" activePane="bottomRight" state="frozen"/>
      <selection activeCell="K17" sqref="K17"/>
      <selection pane="topRight" activeCell="K17" sqref="K17"/>
      <selection pane="bottomLeft" activeCell="K17" sqref="K17"/>
      <selection pane="bottomRight" activeCell="X84" sqref="X84"/>
    </sheetView>
  </sheetViews>
  <sheetFormatPr defaultRowHeight="21" customHeight="1"/>
  <cols>
    <col min="1" max="1" width="4" style="7" customWidth="1"/>
    <col min="2" max="2" width="9.7109375" style="7" customWidth="1"/>
    <col min="3" max="3" width="15" style="7" customWidth="1"/>
    <col min="4" max="4" width="6.28515625" style="7" customWidth="1"/>
    <col min="5" max="5" width="7.7109375" style="7" customWidth="1"/>
    <col min="6" max="6" width="9.85546875" style="7" customWidth="1"/>
    <col min="7" max="7" width="8.28515625" style="7" customWidth="1"/>
    <col min="8" max="8" width="5.5703125" style="7" customWidth="1"/>
    <col min="9" max="9" width="6" style="7" customWidth="1"/>
    <col min="10" max="10" width="5.7109375" style="7" customWidth="1"/>
    <col min="11" max="11" width="4.85546875" style="7" customWidth="1"/>
    <col min="12" max="12" width="4.7109375" style="7" customWidth="1"/>
    <col min="13" max="13" width="4.85546875" style="7" customWidth="1"/>
    <col min="14" max="14" width="1.85546875" style="7" hidden="1" customWidth="1"/>
    <col min="15" max="15" width="4.5703125" style="7" customWidth="1"/>
    <col min="16" max="16" width="5.28515625" style="7" customWidth="1"/>
    <col min="17" max="17" width="5.140625" style="7" customWidth="1"/>
    <col min="18" max="18" width="4.28515625" style="7" customWidth="1"/>
    <col min="19" max="19" width="3.5703125" style="7" customWidth="1"/>
    <col min="20" max="20" width="4.28515625" style="7" customWidth="1"/>
    <col min="21" max="21" width="4.5703125" style="7" customWidth="1"/>
    <col min="22" max="22" width="6.5703125" style="7" customWidth="1"/>
    <col min="23" max="23" width="7.28515625" style="7" customWidth="1"/>
    <col min="24" max="24" width="8" style="7" customWidth="1"/>
    <col min="25" max="16384" width="9.140625" style="7"/>
  </cols>
  <sheetData>
    <row r="1" spans="1:24" s="1" customFormat="1" ht="25.5" customHeight="1">
      <c r="A1" s="1" t="s">
        <v>0</v>
      </c>
      <c r="D1" s="2"/>
      <c r="E1" s="2"/>
      <c r="F1" s="3"/>
      <c r="G1" s="2"/>
      <c r="H1" s="2"/>
      <c r="I1" s="2"/>
      <c r="J1" s="4"/>
      <c r="K1" s="4"/>
      <c r="L1" s="4"/>
      <c r="M1" s="4" t="s">
        <v>1</v>
      </c>
      <c r="O1" s="4"/>
      <c r="P1" s="5"/>
      <c r="Q1" s="5"/>
      <c r="R1" s="5"/>
      <c r="S1" s="5"/>
      <c r="T1" s="5"/>
      <c r="U1" s="5"/>
      <c r="V1" s="5"/>
      <c r="W1" s="2"/>
      <c r="X1" s="2"/>
    </row>
    <row r="2" spans="1:24" s="1" customFormat="1" ht="20.25" customHeight="1">
      <c r="A2" s="1" t="s">
        <v>2</v>
      </c>
      <c r="D2" s="2"/>
      <c r="E2" s="2"/>
      <c r="F2" s="3"/>
      <c r="G2" s="2"/>
      <c r="H2" s="2"/>
      <c r="I2" s="2"/>
      <c r="J2" s="4"/>
      <c r="K2" s="4"/>
      <c r="L2" s="4"/>
      <c r="M2" s="4" t="s">
        <v>3</v>
      </c>
      <c r="O2" s="4"/>
      <c r="P2" s="5"/>
      <c r="Q2" s="5"/>
      <c r="R2" s="5"/>
      <c r="S2" s="5"/>
      <c r="T2" s="5"/>
      <c r="U2" s="5"/>
      <c r="V2" s="5"/>
      <c r="W2" s="2"/>
      <c r="X2" s="2"/>
    </row>
    <row r="3" spans="1:24" s="1" customFormat="1" ht="20.25" customHeight="1">
      <c r="A3" s="2"/>
      <c r="B3" s="2"/>
      <c r="C3" s="2"/>
      <c r="D3" s="2"/>
      <c r="E3" s="2"/>
      <c r="F3" s="3"/>
      <c r="G3" s="2"/>
      <c r="H3" s="2"/>
      <c r="I3" s="2"/>
      <c r="J3" s="4"/>
      <c r="K3" s="4"/>
      <c r="L3" s="4"/>
      <c r="M3" s="4" t="s">
        <v>297</v>
      </c>
      <c r="O3" s="4"/>
      <c r="P3" s="5"/>
      <c r="Q3" s="5"/>
      <c r="R3" s="5"/>
      <c r="S3" s="5"/>
      <c r="T3" s="5"/>
      <c r="U3" s="5"/>
      <c r="V3" s="5"/>
      <c r="W3" s="2"/>
      <c r="X3" s="2"/>
    </row>
    <row r="4" spans="1:24" s="6" customFormat="1" ht="18" customHeight="1"/>
    <row r="5" spans="1:24" ht="18.75" customHeight="1">
      <c r="A5" s="86" t="s">
        <v>4</v>
      </c>
      <c r="B5" s="89" t="s">
        <v>5</v>
      </c>
      <c r="C5" s="92" t="s">
        <v>6</v>
      </c>
      <c r="D5" s="93"/>
      <c r="E5" s="98" t="s">
        <v>7</v>
      </c>
      <c r="F5" s="98" t="s">
        <v>8</v>
      </c>
      <c r="G5" s="86" t="s">
        <v>9</v>
      </c>
      <c r="H5" s="105" t="s">
        <v>10</v>
      </c>
      <c r="I5" s="105" t="s">
        <v>11</v>
      </c>
      <c r="J5" s="105" t="s">
        <v>12</v>
      </c>
      <c r="K5" s="108" t="s">
        <v>13</v>
      </c>
      <c r="L5" s="108"/>
      <c r="M5" s="108"/>
      <c r="N5" s="108"/>
      <c r="O5" s="108"/>
      <c r="P5" s="109" t="s">
        <v>14</v>
      </c>
      <c r="Q5" s="110"/>
      <c r="R5" s="101" t="s">
        <v>15</v>
      </c>
      <c r="S5" s="101" t="s">
        <v>16</v>
      </c>
      <c r="T5" s="101" t="s">
        <v>17</v>
      </c>
      <c r="U5" s="101" t="s">
        <v>18</v>
      </c>
      <c r="V5" s="101" t="s">
        <v>19</v>
      </c>
      <c r="W5" s="105" t="s">
        <v>20</v>
      </c>
      <c r="X5" s="102" t="s">
        <v>21</v>
      </c>
    </row>
    <row r="6" spans="1:24" ht="27" customHeight="1">
      <c r="A6" s="87"/>
      <c r="B6" s="90"/>
      <c r="C6" s="94"/>
      <c r="D6" s="95"/>
      <c r="E6" s="99"/>
      <c r="F6" s="99"/>
      <c r="G6" s="87"/>
      <c r="H6" s="87"/>
      <c r="I6" s="106"/>
      <c r="J6" s="106"/>
      <c r="K6" s="84" t="s">
        <v>22</v>
      </c>
      <c r="L6" s="84" t="s">
        <v>23</v>
      </c>
      <c r="M6" s="84" t="s">
        <v>24</v>
      </c>
      <c r="N6" s="84"/>
      <c r="O6" s="101" t="s">
        <v>25</v>
      </c>
      <c r="P6" s="111"/>
      <c r="Q6" s="112"/>
      <c r="R6" s="84"/>
      <c r="S6" s="84"/>
      <c r="T6" s="84"/>
      <c r="U6" s="84"/>
      <c r="V6" s="84"/>
      <c r="W6" s="106"/>
      <c r="X6" s="103"/>
    </row>
    <row r="7" spans="1:24" ht="21" customHeight="1">
      <c r="A7" s="88"/>
      <c r="B7" s="91"/>
      <c r="C7" s="96"/>
      <c r="D7" s="97"/>
      <c r="E7" s="100"/>
      <c r="F7" s="100"/>
      <c r="G7" s="88"/>
      <c r="H7" s="88"/>
      <c r="I7" s="107"/>
      <c r="J7" s="107"/>
      <c r="K7" s="85"/>
      <c r="L7" s="85"/>
      <c r="M7" s="85"/>
      <c r="N7" s="85"/>
      <c r="O7" s="85"/>
      <c r="P7" s="8" t="s">
        <v>26</v>
      </c>
      <c r="Q7" s="8" t="s">
        <v>27</v>
      </c>
      <c r="R7" s="85"/>
      <c r="S7" s="85"/>
      <c r="T7" s="85"/>
      <c r="U7" s="85"/>
      <c r="V7" s="85"/>
      <c r="W7" s="107"/>
      <c r="X7" s="104"/>
    </row>
    <row r="8" spans="1:24" ht="25.5" customHeight="1">
      <c r="A8" s="9"/>
      <c r="B8" s="10" t="s">
        <v>290</v>
      </c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6"/>
      <c r="U8" s="16"/>
      <c r="V8" s="16"/>
      <c r="W8" s="17"/>
      <c r="X8" s="18"/>
    </row>
    <row r="9" spans="1:24" s="21" customFormat="1" ht="21.75" customHeight="1">
      <c r="A9" s="34">
        <v>1</v>
      </c>
      <c r="B9" s="35">
        <v>161326600</v>
      </c>
      <c r="C9" s="36" t="s">
        <v>282</v>
      </c>
      <c r="D9" s="37" t="s">
        <v>283</v>
      </c>
      <c r="E9" s="38" t="s">
        <v>296</v>
      </c>
      <c r="F9" s="39">
        <v>33953</v>
      </c>
      <c r="G9" s="40" t="s">
        <v>48</v>
      </c>
      <c r="H9" s="40" t="s">
        <v>33</v>
      </c>
      <c r="I9" s="41">
        <v>68</v>
      </c>
      <c r="J9" s="42">
        <v>6.64</v>
      </c>
      <c r="K9" s="43">
        <v>7.8</v>
      </c>
      <c r="L9" s="43">
        <v>7.5</v>
      </c>
      <c r="M9" s="43">
        <v>6.1</v>
      </c>
      <c r="N9" s="43"/>
      <c r="O9" s="42">
        <v>7.06</v>
      </c>
      <c r="P9" s="42">
        <v>7.16</v>
      </c>
      <c r="Q9" s="44">
        <v>2.99</v>
      </c>
      <c r="R9" s="45" t="s">
        <v>34</v>
      </c>
      <c r="S9" s="45" t="s">
        <v>34</v>
      </c>
      <c r="T9" s="45" t="s">
        <v>34</v>
      </c>
      <c r="U9" s="45" t="s">
        <v>34</v>
      </c>
      <c r="V9" s="46" t="s">
        <v>35</v>
      </c>
      <c r="W9" s="47" t="s">
        <v>281</v>
      </c>
      <c r="X9" s="48" t="s">
        <v>36</v>
      </c>
    </row>
    <row r="10" spans="1:24" s="21" customFormat="1" ht="21.75" customHeight="1">
      <c r="A10" s="19">
        <f>1+A9</f>
        <v>2</v>
      </c>
      <c r="B10" s="49">
        <v>2226261220</v>
      </c>
      <c r="C10" s="50" t="s">
        <v>278</v>
      </c>
      <c r="D10" s="51" t="s">
        <v>279</v>
      </c>
      <c r="E10" s="52" t="s">
        <v>277</v>
      </c>
      <c r="F10" s="53">
        <v>34263</v>
      </c>
      <c r="G10" s="54" t="s">
        <v>43</v>
      </c>
      <c r="H10" s="54" t="s">
        <v>33</v>
      </c>
      <c r="I10" s="55">
        <v>68</v>
      </c>
      <c r="J10" s="56">
        <v>5.89</v>
      </c>
      <c r="K10" s="57">
        <v>8</v>
      </c>
      <c r="L10" s="57">
        <v>6.3</v>
      </c>
      <c r="M10" s="57">
        <v>8.1999999999999993</v>
      </c>
      <c r="N10" s="57"/>
      <c r="O10" s="56">
        <v>7.74</v>
      </c>
      <c r="P10" s="56">
        <v>6.45</v>
      </c>
      <c r="Q10" s="58">
        <v>2.48</v>
      </c>
      <c r="R10" s="59" t="s">
        <v>34</v>
      </c>
      <c r="S10" s="59" t="s">
        <v>34</v>
      </c>
      <c r="T10" s="59" t="s">
        <v>34</v>
      </c>
      <c r="U10" s="59" t="s">
        <v>34</v>
      </c>
      <c r="V10" s="20" t="s">
        <v>35</v>
      </c>
      <c r="W10" s="60"/>
      <c r="X10" s="61" t="s">
        <v>36</v>
      </c>
    </row>
    <row r="11" spans="1:24" s="21" customFormat="1" ht="21.75" customHeight="1">
      <c r="A11" s="19">
        <f t="shared" ref="A11:A17" si="0">1+A10</f>
        <v>3</v>
      </c>
      <c r="B11" s="49">
        <v>161325273</v>
      </c>
      <c r="C11" s="50" t="s">
        <v>280</v>
      </c>
      <c r="D11" s="51" t="s">
        <v>264</v>
      </c>
      <c r="E11" s="52" t="s">
        <v>277</v>
      </c>
      <c r="F11" s="53">
        <v>33710</v>
      </c>
      <c r="G11" s="54" t="s">
        <v>40</v>
      </c>
      <c r="H11" s="54" t="s">
        <v>33</v>
      </c>
      <c r="I11" s="55">
        <v>68</v>
      </c>
      <c r="J11" s="56">
        <v>6.15</v>
      </c>
      <c r="K11" s="57">
        <v>8.8000000000000007</v>
      </c>
      <c r="L11" s="57">
        <v>9.3000000000000007</v>
      </c>
      <c r="M11" s="57">
        <v>7.4</v>
      </c>
      <c r="N11" s="57"/>
      <c r="O11" s="56">
        <v>8.34</v>
      </c>
      <c r="P11" s="56">
        <v>6.76</v>
      </c>
      <c r="Q11" s="58">
        <v>2.69</v>
      </c>
      <c r="R11" s="59" t="s">
        <v>34</v>
      </c>
      <c r="S11" s="59" t="s">
        <v>34</v>
      </c>
      <c r="T11" s="59" t="s">
        <v>34</v>
      </c>
      <c r="U11" s="59" t="s">
        <v>34</v>
      </c>
      <c r="V11" s="20" t="s">
        <v>35</v>
      </c>
      <c r="W11" s="60"/>
      <c r="X11" s="61" t="s">
        <v>36</v>
      </c>
    </row>
    <row r="12" spans="1:24" s="21" customFormat="1" ht="21.75" customHeight="1">
      <c r="A12" s="19">
        <f t="shared" si="0"/>
        <v>4</v>
      </c>
      <c r="B12" s="49">
        <v>23272612703</v>
      </c>
      <c r="C12" s="50" t="s">
        <v>56</v>
      </c>
      <c r="D12" s="51" t="s">
        <v>284</v>
      </c>
      <c r="E12" s="52" t="s">
        <v>285</v>
      </c>
      <c r="F12" s="53">
        <v>34756</v>
      </c>
      <c r="G12" s="54" t="s">
        <v>43</v>
      </c>
      <c r="H12" s="54" t="s">
        <v>58</v>
      </c>
      <c r="I12" s="55">
        <v>68</v>
      </c>
      <c r="J12" s="56">
        <v>6.35</v>
      </c>
      <c r="K12" s="57">
        <v>7.5</v>
      </c>
      <c r="L12" s="57">
        <v>8.3000000000000007</v>
      </c>
      <c r="M12" s="57">
        <v>7.6</v>
      </c>
      <c r="N12" s="57"/>
      <c r="O12" s="56">
        <v>7.7</v>
      </c>
      <c r="P12" s="56">
        <v>6.92</v>
      </c>
      <c r="Q12" s="58">
        <v>2.81</v>
      </c>
      <c r="R12" s="59" t="s">
        <v>54</v>
      </c>
      <c r="S12" s="59" t="s">
        <v>34</v>
      </c>
      <c r="T12" s="59" t="s">
        <v>34</v>
      </c>
      <c r="U12" s="59" t="s">
        <v>34</v>
      </c>
      <c r="V12" s="20" t="s">
        <v>52</v>
      </c>
      <c r="W12" s="60"/>
      <c r="X12" s="61" t="s">
        <v>55</v>
      </c>
    </row>
    <row r="13" spans="1:24" s="21" customFormat="1" ht="21.75" customHeight="1">
      <c r="A13" s="19">
        <f t="shared" si="0"/>
        <v>5</v>
      </c>
      <c r="B13" s="49">
        <v>23262612705</v>
      </c>
      <c r="C13" s="50" t="s">
        <v>287</v>
      </c>
      <c r="D13" s="51" t="s">
        <v>47</v>
      </c>
      <c r="E13" s="52" t="s">
        <v>285</v>
      </c>
      <c r="F13" s="53">
        <v>35415</v>
      </c>
      <c r="G13" s="54" t="s">
        <v>48</v>
      </c>
      <c r="H13" s="54" t="s">
        <v>33</v>
      </c>
      <c r="I13" s="55">
        <v>68</v>
      </c>
      <c r="J13" s="56">
        <v>6.65</v>
      </c>
      <c r="K13" s="57">
        <v>8</v>
      </c>
      <c r="L13" s="57">
        <v>8</v>
      </c>
      <c r="M13" s="57">
        <v>6.4</v>
      </c>
      <c r="N13" s="57"/>
      <c r="O13" s="56">
        <v>7.36</v>
      </c>
      <c r="P13" s="56">
        <v>7.19</v>
      </c>
      <c r="Q13" s="58">
        <v>2.96</v>
      </c>
      <c r="R13" s="59" t="s">
        <v>34</v>
      </c>
      <c r="S13" s="59" t="s">
        <v>34</v>
      </c>
      <c r="T13" s="59" t="s">
        <v>34</v>
      </c>
      <c r="U13" s="59" t="s">
        <v>34</v>
      </c>
      <c r="V13" s="20" t="s">
        <v>35</v>
      </c>
      <c r="W13" s="60"/>
      <c r="X13" s="61" t="s">
        <v>36</v>
      </c>
    </row>
    <row r="14" spans="1:24" s="21" customFormat="1" ht="21.75" customHeight="1">
      <c r="A14" s="19">
        <f t="shared" si="0"/>
        <v>6</v>
      </c>
      <c r="B14" s="49">
        <v>171326034</v>
      </c>
      <c r="C14" s="50" t="s">
        <v>111</v>
      </c>
      <c r="D14" s="51" t="s">
        <v>73</v>
      </c>
      <c r="E14" s="52" t="s">
        <v>285</v>
      </c>
      <c r="F14" s="53">
        <v>33994</v>
      </c>
      <c r="G14" s="54" t="s">
        <v>286</v>
      </c>
      <c r="H14" s="54" t="s">
        <v>33</v>
      </c>
      <c r="I14" s="55">
        <v>70</v>
      </c>
      <c r="J14" s="56">
        <v>6.37</v>
      </c>
      <c r="K14" s="57">
        <v>9</v>
      </c>
      <c r="L14" s="57">
        <v>8.5</v>
      </c>
      <c r="M14" s="57">
        <v>6.6</v>
      </c>
      <c r="N14" s="57"/>
      <c r="O14" s="56">
        <v>7.94</v>
      </c>
      <c r="P14" s="56">
        <v>6.94</v>
      </c>
      <c r="Q14" s="58">
        <v>2.91</v>
      </c>
      <c r="R14" s="59" t="s">
        <v>34</v>
      </c>
      <c r="S14" s="59" t="s">
        <v>34</v>
      </c>
      <c r="T14" s="59" t="s">
        <v>34</v>
      </c>
      <c r="U14" s="59" t="s">
        <v>34</v>
      </c>
      <c r="V14" s="20" t="s">
        <v>35</v>
      </c>
      <c r="W14" s="60"/>
      <c r="X14" s="61" t="s">
        <v>36</v>
      </c>
    </row>
    <row r="15" spans="1:24" s="21" customFormat="1" ht="21.75" customHeight="1">
      <c r="A15" s="19">
        <f t="shared" si="0"/>
        <v>7</v>
      </c>
      <c r="B15" s="49">
        <v>1911221839</v>
      </c>
      <c r="C15" s="50" t="s">
        <v>194</v>
      </c>
      <c r="D15" s="51" t="s">
        <v>42</v>
      </c>
      <c r="E15" s="52" t="s">
        <v>262</v>
      </c>
      <c r="F15" s="53">
        <v>34745</v>
      </c>
      <c r="G15" s="54" t="s">
        <v>43</v>
      </c>
      <c r="H15" s="54" t="s">
        <v>33</v>
      </c>
      <c r="I15" s="55">
        <v>132</v>
      </c>
      <c r="J15" s="56">
        <v>6.47</v>
      </c>
      <c r="K15" s="57">
        <v>7.5</v>
      </c>
      <c r="L15" s="57">
        <v>7.4</v>
      </c>
      <c r="M15" s="57">
        <v>8.3000000000000007</v>
      </c>
      <c r="N15" s="57"/>
      <c r="O15" s="56">
        <v>7.8</v>
      </c>
      <c r="P15" s="56">
        <v>6.52</v>
      </c>
      <c r="Q15" s="58">
        <v>2.57</v>
      </c>
      <c r="R15" s="59" t="s">
        <v>34</v>
      </c>
      <c r="S15" s="59" t="s">
        <v>54</v>
      </c>
      <c r="T15" s="59" t="s">
        <v>34</v>
      </c>
      <c r="U15" s="59" t="s">
        <v>34</v>
      </c>
      <c r="V15" s="20" t="s">
        <v>35</v>
      </c>
      <c r="W15" s="60"/>
      <c r="X15" s="61" t="s">
        <v>55</v>
      </c>
    </row>
    <row r="16" spans="1:24" s="21" customFormat="1" ht="21.75" customHeight="1">
      <c r="A16" s="19">
        <f t="shared" si="0"/>
        <v>8</v>
      </c>
      <c r="B16" s="49">
        <v>2120213444</v>
      </c>
      <c r="C16" s="50" t="s">
        <v>261</v>
      </c>
      <c r="D16" s="51" t="s">
        <v>57</v>
      </c>
      <c r="E16" s="52" t="s">
        <v>262</v>
      </c>
      <c r="F16" s="53">
        <v>35518</v>
      </c>
      <c r="G16" s="54" t="s">
        <v>43</v>
      </c>
      <c r="H16" s="54" t="s">
        <v>33</v>
      </c>
      <c r="I16" s="55">
        <v>132</v>
      </c>
      <c r="J16" s="56">
        <v>5.96</v>
      </c>
      <c r="K16" s="57">
        <v>8</v>
      </c>
      <c r="L16" s="57">
        <v>9.3000000000000007</v>
      </c>
      <c r="M16" s="57">
        <v>5.5</v>
      </c>
      <c r="N16" s="57"/>
      <c r="O16" s="56">
        <v>7.26</v>
      </c>
      <c r="P16" s="56">
        <v>6.01</v>
      </c>
      <c r="Q16" s="58">
        <v>2.23</v>
      </c>
      <c r="R16" s="59" t="s">
        <v>34</v>
      </c>
      <c r="S16" s="59" t="s">
        <v>34</v>
      </c>
      <c r="T16" s="59" t="s">
        <v>34</v>
      </c>
      <c r="U16" s="59" t="s">
        <v>34</v>
      </c>
      <c r="V16" s="20" t="s">
        <v>37</v>
      </c>
      <c r="W16" s="60"/>
      <c r="X16" s="61" t="s">
        <v>36</v>
      </c>
    </row>
    <row r="17" spans="1:24" s="21" customFormat="1" ht="21.75" customHeight="1">
      <c r="A17" s="65">
        <f t="shared" si="0"/>
        <v>9</v>
      </c>
      <c r="B17" s="66">
        <v>1910217011</v>
      </c>
      <c r="C17" s="67" t="s">
        <v>299</v>
      </c>
      <c r="D17" s="68" t="s">
        <v>137</v>
      </c>
      <c r="E17" s="69" t="s">
        <v>262</v>
      </c>
      <c r="F17" s="70">
        <v>34958</v>
      </c>
      <c r="G17" s="71" t="s">
        <v>48</v>
      </c>
      <c r="H17" s="71" t="s">
        <v>33</v>
      </c>
      <c r="I17" s="72">
        <v>132</v>
      </c>
      <c r="J17" s="73">
        <v>6.35</v>
      </c>
      <c r="K17" s="74">
        <v>8.3000000000000007</v>
      </c>
      <c r="L17" s="74">
        <v>9.3000000000000007</v>
      </c>
      <c r="M17" s="74">
        <v>8.3000000000000007</v>
      </c>
      <c r="N17" s="74">
        <v>7</v>
      </c>
      <c r="O17" s="73">
        <v>8.5</v>
      </c>
      <c r="P17" s="73">
        <v>6.43</v>
      </c>
      <c r="Q17" s="75">
        <v>2.5099999999999998</v>
      </c>
      <c r="R17" s="76" t="s">
        <v>34</v>
      </c>
      <c r="S17" s="76" t="s">
        <v>34</v>
      </c>
      <c r="T17" s="76" t="s">
        <v>34</v>
      </c>
      <c r="U17" s="76" t="s">
        <v>34</v>
      </c>
      <c r="V17" s="77" t="s">
        <v>37</v>
      </c>
      <c r="W17" s="78"/>
      <c r="X17" s="79" t="s">
        <v>36</v>
      </c>
    </row>
    <row r="18" spans="1:24" ht="22.5" customHeight="1">
      <c r="A18" s="9"/>
      <c r="B18" s="64" t="s">
        <v>28</v>
      </c>
      <c r="C18" s="11"/>
      <c r="D18" s="12"/>
      <c r="E18" s="12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6"/>
      <c r="U18" s="16"/>
      <c r="V18" s="16"/>
      <c r="W18" s="17"/>
      <c r="X18" s="18"/>
    </row>
    <row r="19" spans="1:24" s="21" customFormat="1" ht="21.75" customHeight="1">
      <c r="A19" s="34">
        <v>1</v>
      </c>
      <c r="B19" s="35">
        <v>2220265346</v>
      </c>
      <c r="C19" s="36" t="s">
        <v>171</v>
      </c>
      <c r="D19" s="37" t="s">
        <v>117</v>
      </c>
      <c r="E19" s="38" t="s">
        <v>172</v>
      </c>
      <c r="F19" s="39">
        <v>36028</v>
      </c>
      <c r="G19" s="40" t="s">
        <v>48</v>
      </c>
      <c r="H19" s="40" t="s">
        <v>33</v>
      </c>
      <c r="I19" s="41">
        <v>131</v>
      </c>
      <c r="J19" s="42">
        <v>7.28</v>
      </c>
      <c r="K19" s="43">
        <v>8.4</v>
      </c>
      <c r="L19" s="43">
        <v>8.4</v>
      </c>
      <c r="M19" s="43">
        <v>8.4</v>
      </c>
      <c r="N19" s="43"/>
      <c r="O19" s="42">
        <v>8.4</v>
      </c>
      <c r="P19" s="42">
        <v>7.59</v>
      </c>
      <c r="Q19" s="44">
        <v>3.23</v>
      </c>
      <c r="R19" s="45" t="s">
        <v>34</v>
      </c>
      <c r="S19" s="45" t="s">
        <v>34</v>
      </c>
      <c r="T19" s="45" t="s">
        <v>34</v>
      </c>
      <c r="U19" s="45" t="s">
        <v>34</v>
      </c>
      <c r="V19" s="46" t="s">
        <v>35</v>
      </c>
      <c r="W19" s="47"/>
      <c r="X19" s="48" t="s">
        <v>36</v>
      </c>
    </row>
    <row r="20" spans="1:24" s="21" customFormat="1" ht="21.75" customHeight="1">
      <c r="A20" s="19">
        <f t="shared" ref="A20:A51" si="1">1+A19</f>
        <v>2</v>
      </c>
      <c r="B20" s="49">
        <v>2220263370</v>
      </c>
      <c r="C20" s="50" t="s">
        <v>99</v>
      </c>
      <c r="D20" s="51" t="s">
        <v>173</v>
      </c>
      <c r="E20" s="52" t="s">
        <v>172</v>
      </c>
      <c r="F20" s="53">
        <v>35834</v>
      </c>
      <c r="G20" s="54" t="s">
        <v>43</v>
      </c>
      <c r="H20" s="54" t="s">
        <v>33</v>
      </c>
      <c r="I20" s="55">
        <v>131</v>
      </c>
      <c r="J20" s="56">
        <v>7.61</v>
      </c>
      <c r="K20" s="57">
        <v>8.4</v>
      </c>
      <c r="L20" s="57">
        <v>8.4</v>
      </c>
      <c r="M20" s="57">
        <v>8.4</v>
      </c>
      <c r="N20" s="57"/>
      <c r="O20" s="56">
        <v>8.4</v>
      </c>
      <c r="P20" s="56">
        <v>8.0399999999999991</v>
      </c>
      <c r="Q20" s="58">
        <v>3.47</v>
      </c>
      <c r="R20" s="59" t="s">
        <v>34</v>
      </c>
      <c r="S20" s="59" t="s">
        <v>34</v>
      </c>
      <c r="T20" s="59" t="s">
        <v>34</v>
      </c>
      <c r="U20" s="59" t="s">
        <v>34</v>
      </c>
      <c r="V20" s="20" t="s">
        <v>35</v>
      </c>
      <c r="W20" s="60"/>
      <c r="X20" s="61" t="s">
        <v>36</v>
      </c>
    </row>
    <row r="21" spans="1:24" s="21" customFormat="1" ht="21.75" customHeight="1">
      <c r="A21" s="19">
        <f t="shared" si="1"/>
        <v>3</v>
      </c>
      <c r="B21" s="49">
        <v>2220265351</v>
      </c>
      <c r="C21" s="50" t="s">
        <v>174</v>
      </c>
      <c r="D21" s="51" t="s">
        <v>175</v>
      </c>
      <c r="E21" s="52" t="s">
        <v>172</v>
      </c>
      <c r="F21" s="53">
        <v>35665</v>
      </c>
      <c r="G21" s="54" t="s">
        <v>48</v>
      </c>
      <c r="H21" s="54" t="s">
        <v>33</v>
      </c>
      <c r="I21" s="55">
        <v>131</v>
      </c>
      <c r="J21" s="56">
        <v>8.15</v>
      </c>
      <c r="K21" s="57">
        <v>8.6999999999999993</v>
      </c>
      <c r="L21" s="57">
        <v>8.6999999999999993</v>
      </c>
      <c r="M21" s="57">
        <v>8.6999999999999993</v>
      </c>
      <c r="N21" s="57"/>
      <c r="O21" s="56">
        <v>8.6999999999999993</v>
      </c>
      <c r="P21" s="56">
        <v>8.48</v>
      </c>
      <c r="Q21" s="58">
        <v>3.76</v>
      </c>
      <c r="R21" s="59" t="s">
        <v>34</v>
      </c>
      <c r="S21" s="59" t="s">
        <v>34</v>
      </c>
      <c r="T21" s="59" t="s">
        <v>34</v>
      </c>
      <c r="U21" s="59" t="s">
        <v>34</v>
      </c>
      <c r="V21" s="20" t="s">
        <v>35</v>
      </c>
      <c r="W21" s="60"/>
      <c r="X21" s="61" t="s">
        <v>36</v>
      </c>
    </row>
    <row r="22" spans="1:24" s="21" customFormat="1" ht="21.75" customHeight="1">
      <c r="A22" s="19">
        <f t="shared" si="1"/>
        <v>4</v>
      </c>
      <c r="B22" s="49">
        <v>2220263373</v>
      </c>
      <c r="C22" s="50" t="s">
        <v>176</v>
      </c>
      <c r="D22" s="51" t="s">
        <v>177</v>
      </c>
      <c r="E22" s="52" t="s">
        <v>172</v>
      </c>
      <c r="F22" s="53">
        <v>35931</v>
      </c>
      <c r="G22" s="54" t="s">
        <v>43</v>
      </c>
      <c r="H22" s="54" t="s">
        <v>33</v>
      </c>
      <c r="I22" s="55">
        <v>131</v>
      </c>
      <c r="J22" s="56">
        <v>7.48</v>
      </c>
      <c r="K22" s="57">
        <v>8.6</v>
      </c>
      <c r="L22" s="57">
        <v>8.6</v>
      </c>
      <c r="M22" s="57">
        <v>8.6</v>
      </c>
      <c r="N22" s="57"/>
      <c r="O22" s="56">
        <v>8.6</v>
      </c>
      <c r="P22" s="56">
        <v>7.8</v>
      </c>
      <c r="Q22" s="58">
        <v>3.33</v>
      </c>
      <c r="R22" s="59" t="s">
        <v>34</v>
      </c>
      <c r="S22" s="59" t="s">
        <v>34</v>
      </c>
      <c r="T22" s="59" t="s">
        <v>34</v>
      </c>
      <c r="U22" s="59" t="s">
        <v>34</v>
      </c>
      <c r="V22" s="20" t="s">
        <v>35</v>
      </c>
      <c r="W22" s="60"/>
      <c r="X22" s="61" t="s">
        <v>36</v>
      </c>
    </row>
    <row r="23" spans="1:24" s="21" customFormat="1" ht="21.75" customHeight="1">
      <c r="A23" s="19">
        <f t="shared" si="1"/>
        <v>5</v>
      </c>
      <c r="B23" s="49">
        <v>2220263363</v>
      </c>
      <c r="C23" s="50" t="s">
        <v>178</v>
      </c>
      <c r="D23" s="51" t="s">
        <v>30</v>
      </c>
      <c r="E23" s="52" t="s">
        <v>172</v>
      </c>
      <c r="F23" s="53">
        <v>36149</v>
      </c>
      <c r="G23" s="54" t="s">
        <v>40</v>
      </c>
      <c r="H23" s="54" t="s">
        <v>33</v>
      </c>
      <c r="I23" s="55">
        <v>131</v>
      </c>
      <c r="J23" s="56">
        <v>7.86</v>
      </c>
      <c r="K23" s="57">
        <v>8.5</v>
      </c>
      <c r="L23" s="57">
        <v>8.5</v>
      </c>
      <c r="M23" s="57">
        <v>8.5</v>
      </c>
      <c r="N23" s="57"/>
      <c r="O23" s="56">
        <v>8.5</v>
      </c>
      <c r="P23" s="56">
        <v>8.18</v>
      </c>
      <c r="Q23" s="58">
        <v>3.58</v>
      </c>
      <c r="R23" s="59" t="s">
        <v>34</v>
      </c>
      <c r="S23" s="59" t="s">
        <v>34</v>
      </c>
      <c r="T23" s="59" t="s">
        <v>34</v>
      </c>
      <c r="U23" s="59" t="s">
        <v>34</v>
      </c>
      <c r="V23" s="20" t="s">
        <v>35</v>
      </c>
      <c r="W23" s="60"/>
      <c r="X23" s="61" t="s">
        <v>36</v>
      </c>
    </row>
    <row r="24" spans="1:24" s="21" customFormat="1" ht="21.75" customHeight="1">
      <c r="A24" s="19">
        <f t="shared" si="1"/>
        <v>6</v>
      </c>
      <c r="B24" s="49">
        <v>2220263357</v>
      </c>
      <c r="C24" s="50" t="s">
        <v>143</v>
      </c>
      <c r="D24" s="51" t="s">
        <v>179</v>
      </c>
      <c r="E24" s="52" t="s">
        <v>172</v>
      </c>
      <c r="F24" s="53">
        <v>36090</v>
      </c>
      <c r="G24" s="54" t="s">
        <v>48</v>
      </c>
      <c r="H24" s="54" t="s">
        <v>33</v>
      </c>
      <c r="I24" s="55">
        <v>131</v>
      </c>
      <c r="J24" s="56">
        <v>7.65</v>
      </c>
      <c r="K24" s="57">
        <v>8.8000000000000007</v>
      </c>
      <c r="L24" s="57">
        <v>8.8000000000000007</v>
      </c>
      <c r="M24" s="57">
        <v>8.8000000000000007</v>
      </c>
      <c r="N24" s="57"/>
      <c r="O24" s="56">
        <v>8.8000000000000007</v>
      </c>
      <c r="P24" s="56">
        <v>8.1</v>
      </c>
      <c r="Q24" s="58">
        <v>3.55</v>
      </c>
      <c r="R24" s="59" t="s">
        <v>34</v>
      </c>
      <c r="S24" s="59" t="s">
        <v>34</v>
      </c>
      <c r="T24" s="59" t="s">
        <v>34</v>
      </c>
      <c r="U24" s="59" t="s">
        <v>34</v>
      </c>
      <c r="V24" s="20" t="s">
        <v>35</v>
      </c>
      <c r="W24" s="60"/>
      <c r="X24" s="61" t="s">
        <v>36</v>
      </c>
    </row>
    <row r="25" spans="1:24" s="21" customFormat="1" ht="21.75" customHeight="1">
      <c r="A25" s="19">
        <f t="shared" si="1"/>
        <v>7</v>
      </c>
      <c r="B25" s="49">
        <v>2220268509</v>
      </c>
      <c r="C25" s="50" t="s">
        <v>180</v>
      </c>
      <c r="D25" s="51" t="s">
        <v>179</v>
      </c>
      <c r="E25" s="52" t="s">
        <v>172</v>
      </c>
      <c r="F25" s="53">
        <v>35998</v>
      </c>
      <c r="G25" s="54" t="s">
        <v>32</v>
      </c>
      <c r="H25" s="54" t="s">
        <v>33</v>
      </c>
      <c r="I25" s="55">
        <v>131</v>
      </c>
      <c r="J25" s="56">
        <v>8.08</v>
      </c>
      <c r="K25" s="57">
        <v>8.8000000000000007</v>
      </c>
      <c r="L25" s="57">
        <v>8.8000000000000007</v>
      </c>
      <c r="M25" s="57">
        <v>8.8000000000000007</v>
      </c>
      <c r="N25" s="57"/>
      <c r="O25" s="56">
        <v>8.8000000000000007</v>
      </c>
      <c r="P25" s="56">
        <v>8.42</v>
      </c>
      <c r="Q25" s="58">
        <v>3.66</v>
      </c>
      <c r="R25" s="59" t="s">
        <v>34</v>
      </c>
      <c r="S25" s="59" t="s">
        <v>34</v>
      </c>
      <c r="T25" s="59" t="s">
        <v>34</v>
      </c>
      <c r="U25" s="59" t="s">
        <v>34</v>
      </c>
      <c r="V25" s="20" t="s">
        <v>35</v>
      </c>
      <c r="W25" s="60"/>
      <c r="X25" s="61" t="s">
        <v>36</v>
      </c>
    </row>
    <row r="26" spans="1:24" s="21" customFormat="1" ht="21.75" customHeight="1">
      <c r="A26" s="19">
        <f t="shared" si="1"/>
        <v>8</v>
      </c>
      <c r="B26" s="49">
        <v>2220263384</v>
      </c>
      <c r="C26" s="50" t="s">
        <v>62</v>
      </c>
      <c r="D26" s="51" t="s">
        <v>42</v>
      </c>
      <c r="E26" s="52" t="s">
        <v>172</v>
      </c>
      <c r="F26" s="53">
        <v>36156</v>
      </c>
      <c r="G26" s="54" t="s">
        <v>181</v>
      </c>
      <c r="H26" s="54" t="s">
        <v>33</v>
      </c>
      <c r="I26" s="55">
        <v>131</v>
      </c>
      <c r="J26" s="56">
        <v>8.17</v>
      </c>
      <c r="K26" s="57">
        <v>8.3000000000000007</v>
      </c>
      <c r="L26" s="57">
        <v>8.3000000000000007</v>
      </c>
      <c r="M26" s="57">
        <v>8.3000000000000007</v>
      </c>
      <c r="N26" s="57"/>
      <c r="O26" s="56">
        <v>8.3000000000000007</v>
      </c>
      <c r="P26" s="56">
        <v>8.48</v>
      </c>
      <c r="Q26" s="58">
        <v>3.64</v>
      </c>
      <c r="R26" s="59" t="s">
        <v>34</v>
      </c>
      <c r="S26" s="59" t="s">
        <v>34</v>
      </c>
      <c r="T26" s="59" t="s">
        <v>34</v>
      </c>
      <c r="U26" s="59" t="s">
        <v>34</v>
      </c>
      <c r="V26" s="20" t="s">
        <v>35</v>
      </c>
      <c r="W26" s="60"/>
      <c r="X26" s="61" t="s">
        <v>36</v>
      </c>
    </row>
    <row r="27" spans="1:24" s="21" customFormat="1" ht="21.75" customHeight="1">
      <c r="A27" s="19">
        <f t="shared" si="1"/>
        <v>9</v>
      </c>
      <c r="B27" s="49">
        <v>2220268628</v>
      </c>
      <c r="C27" s="50" t="s">
        <v>182</v>
      </c>
      <c r="D27" s="51" t="s">
        <v>47</v>
      </c>
      <c r="E27" s="52" t="s">
        <v>172</v>
      </c>
      <c r="F27" s="53">
        <v>36066</v>
      </c>
      <c r="G27" s="54" t="s">
        <v>110</v>
      </c>
      <c r="H27" s="54" t="s">
        <v>33</v>
      </c>
      <c r="I27" s="55">
        <v>131</v>
      </c>
      <c r="J27" s="56">
        <v>7.39</v>
      </c>
      <c r="K27" s="57">
        <v>8.6</v>
      </c>
      <c r="L27" s="57">
        <v>8.6</v>
      </c>
      <c r="M27" s="57">
        <v>8.6</v>
      </c>
      <c r="N27" s="57"/>
      <c r="O27" s="56">
        <v>8.6</v>
      </c>
      <c r="P27" s="56">
        <v>7.82</v>
      </c>
      <c r="Q27" s="58">
        <v>3.37</v>
      </c>
      <c r="R27" s="59" t="s">
        <v>34</v>
      </c>
      <c r="S27" s="59" t="s">
        <v>34</v>
      </c>
      <c r="T27" s="59" t="s">
        <v>34</v>
      </c>
      <c r="U27" s="59" t="s">
        <v>34</v>
      </c>
      <c r="V27" s="20" t="s">
        <v>35</v>
      </c>
      <c r="W27" s="60"/>
      <c r="X27" s="61" t="s">
        <v>36</v>
      </c>
    </row>
    <row r="28" spans="1:24" s="21" customFormat="1" ht="21.75" customHeight="1">
      <c r="A28" s="19">
        <f t="shared" si="1"/>
        <v>10</v>
      </c>
      <c r="B28" s="49">
        <v>2220268588</v>
      </c>
      <c r="C28" s="50" t="s">
        <v>183</v>
      </c>
      <c r="D28" s="51" t="s">
        <v>50</v>
      </c>
      <c r="E28" s="52" t="s">
        <v>172</v>
      </c>
      <c r="F28" s="53">
        <v>36071</v>
      </c>
      <c r="G28" s="54" t="s">
        <v>43</v>
      </c>
      <c r="H28" s="54" t="s">
        <v>33</v>
      </c>
      <c r="I28" s="55">
        <v>131</v>
      </c>
      <c r="J28" s="56">
        <v>7.44</v>
      </c>
      <c r="K28" s="57">
        <v>8.4</v>
      </c>
      <c r="L28" s="57">
        <v>8.4</v>
      </c>
      <c r="M28" s="57">
        <v>8.4</v>
      </c>
      <c r="N28" s="57"/>
      <c r="O28" s="56">
        <v>8.4</v>
      </c>
      <c r="P28" s="56">
        <v>7.76</v>
      </c>
      <c r="Q28" s="58">
        <v>3.32</v>
      </c>
      <c r="R28" s="59" t="s">
        <v>34</v>
      </c>
      <c r="S28" s="59" t="s">
        <v>34</v>
      </c>
      <c r="T28" s="59" t="s">
        <v>34</v>
      </c>
      <c r="U28" s="59" t="s">
        <v>34</v>
      </c>
      <c r="V28" s="20" t="s">
        <v>35</v>
      </c>
      <c r="W28" s="60"/>
      <c r="X28" s="61" t="s">
        <v>36</v>
      </c>
    </row>
    <row r="29" spans="1:24" s="21" customFormat="1" ht="21.75" customHeight="1">
      <c r="A29" s="19">
        <f t="shared" si="1"/>
        <v>11</v>
      </c>
      <c r="B29" s="49">
        <v>2220265381</v>
      </c>
      <c r="C29" s="50" t="s">
        <v>184</v>
      </c>
      <c r="D29" s="51" t="s">
        <v>65</v>
      </c>
      <c r="E29" s="52" t="s">
        <v>172</v>
      </c>
      <c r="F29" s="53">
        <v>35893</v>
      </c>
      <c r="G29" s="54" t="s">
        <v>32</v>
      </c>
      <c r="H29" s="54" t="s">
        <v>33</v>
      </c>
      <c r="I29" s="55">
        <v>131</v>
      </c>
      <c r="J29" s="56">
        <v>7.56</v>
      </c>
      <c r="K29" s="57">
        <v>8.4</v>
      </c>
      <c r="L29" s="57">
        <v>8.4</v>
      </c>
      <c r="M29" s="57">
        <v>8.4</v>
      </c>
      <c r="N29" s="57"/>
      <c r="O29" s="56">
        <v>8.4</v>
      </c>
      <c r="P29" s="56">
        <v>7.88</v>
      </c>
      <c r="Q29" s="58">
        <v>3.38</v>
      </c>
      <c r="R29" s="59" t="s">
        <v>34</v>
      </c>
      <c r="S29" s="59" t="s">
        <v>34</v>
      </c>
      <c r="T29" s="59" t="s">
        <v>34</v>
      </c>
      <c r="U29" s="59" t="s">
        <v>34</v>
      </c>
      <c r="V29" s="20" t="s">
        <v>52</v>
      </c>
      <c r="W29" s="60"/>
      <c r="X29" s="61" t="s">
        <v>36</v>
      </c>
    </row>
    <row r="30" spans="1:24" s="21" customFormat="1" ht="21.75" customHeight="1">
      <c r="A30" s="19">
        <f t="shared" si="1"/>
        <v>12</v>
      </c>
      <c r="B30" s="49">
        <v>2220263389</v>
      </c>
      <c r="C30" s="50" t="s">
        <v>185</v>
      </c>
      <c r="D30" s="51" t="s">
        <v>186</v>
      </c>
      <c r="E30" s="52" t="s">
        <v>172</v>
      </c>
      <c r="F30" s="53">
        <v>35831</v>
      </c>
      <c r="G30" s="54" t="s">
        <v>48</v>
      </c>
      <c r="H30" s="54" t="s">
        <v>33</v>
      </c>
      <c r="I30" s="55">
        <v>131</v>
      </c>
      <c r="J30" s="56">
        <v>7.77</v>
      </c>
      <c r="K30" s="57">
        <v>9.1</v>
      </c>
      <c r="L30" s="57">
        <v>9.1</v>
      </c>
      <c r="M30" s="57">
        <v>9.1</v>
      </c>
      <c r="N30" s="57"/>
      <c r="O30" s="56">
        <v>9.1</v>
      </c>
      <c r="P30" s="56">
        <v>8.1199999999999992</v>
      </c>
      <c r="Q30" s="58">
        <v>3.49</v>
      </c>
      <c r="R30" s="59" t="s">
        <v>34</v>
      </c>
      <c r="S30" s="59" t="s">
        <v>34</v>
      </c>
      <c r="T30" s="59" t="s">
        <v>34</v>
      </c>
      <c r="U30" s="59" t="s">
        <v>34</v>
      </c>
      <c r="V30" s="20" t="s">
        <v>35</v>
      </c>
      <c r="W30" s="60"/>
      <c r="X30" s="61" t="s">
        <v>36</v>
      </c>
    </row>
    <row r="31" spans="1:24" s="21" customFormat="1" ht="21.75" customHeight="1">
      <c r="A31" s="19">
        <f t="shared" si="1"/>
        <v>13</v>
      </c>
      <c r="B31" s="49">
        <v>2220263399</v>
      </c>
      <c r="C31" s="50" t="s">
        <v>187</v>
      </c>
      <c r="D31" s="51" t="s">
        <v>188</v>
      </c>
      <c r="E31" s="52" t="s">
        <v>172</v>
      </c>
      <c r="F31" s="53">
        <v>35940</v>
      </c>
      <c r="G31" s="54" t="s">
        <v>45</v>
      </c>
      <c r="H31" s="54" t="s">
        <v>33</v>
      </c>
      <c r="I31" s="55">
        <v>131</v>
      </c>
      <c r="J31" s="56">
        <v>8.1300000000000008</v>
      </c>
      <c r="K31" s="57">
        <v>8.6</v>
      </c>
      <c r="L31" s="57">
        <v>8.6</v>
      </c>
      <c r="M31" s="57">
        <v>8.6</v>
      </c>
      <c r="N31" s="57"/>
      <c r="O31" s="56">
        <v>8.6</v>
      </c>
      <c r="P31" s="56">
        <v>8.4600000000000009</v>
      </c>
      <c r="Q31" s="58">
        <v>3.68</v>
      </c>
      <c r="R31" s="59" t="s">
        <v>34</v>
      </c>
      <c r="S31" s="59" t="s">
        <v>34</v>
      </c>
      <c r="T31" s="59" t="s">
        <v>34</v>
      </c>
      <c r="U31" s="59" t="s">
        <v>34</v>
      </c>
      <c r="V31" s="20" t="s">
        <v>35</v>
      </c>
      <c r="W31" s="60"/>
      <c r="X31" s="61" t="s">
        <v>36</v>
      </c>
    </row>
    <row r="32" spans="1:24" s="21" customFormat="1" ht="21.75" customHeight="1">
      <c r="A32" s="19">
        <f t="shared" si="1"/>
        <v>14</v>
      </c>
      <c r="B32" s="49">
        <v>2220268795</v>
      </c>
      <c r="C32" s="50" t="s">
        <v>189</v>
      </c>
      <c r="D32" s="51" t="s">
        <v>190</v>
      </c>
      <c r="E32" s="52" t="s">
        <v>172</v>
      </c>
      <c r="F32" s="53">
        <v>35421</v>
      </c>
      <c r="G32" s="54" t="s">
        <v>40</v>
      </c>
      <c r="H32" s="54" t="s">
        <v>33</v>
      </c>
      <c r="I32" s="55">
        <v>131</v>
      </c>
      <c r="J32" s="56">
        <v>7.51</v>
      </c>
      <c r="K32" s="57">
        <v>8.4</v>
      </c>
      <c r="L32" s="57">
        <v>8.4</v>
      </c>
      <c r="M32" s="57">
        <v>8.4</v>
      </c>
      <c r="N32" s="57"/>
      <c r="O32" s="56">
        <v>8.4</v>
      </c>
      <c r="P32" s="56">
        <v>7.83</v>
      </c>
      <c r="Q32" s="58">
        <v>3.37</v>
      </c>
      <c r="R32" s="59" t="s">
        <v>34</v>
      </c>
      <c r="S32" s="59" t="s">
        <v>34</v>
      </c>
      <c r="T32" s="59" t="s">
        <v>34</v>
      </c>
      <c r="U32" s="59" t="s">
        <v>34</v>
      </c>
      <c r="V32" s="20" t="s">
        <v>52</v>
      </c>
      <c r="W32" s="60"/>
      <c r="X32" s="61" t="s">
        <v>36</v>
      </c>
    </row>
    <row r="33" spans="1:24" s="21" customFormat="1" ht="21.75" customHeight="1">
      <c r="A33" s="19">
        <f t="shared" si="1"/>
        <v>15</v>
      </c>
      <c r="B33" s="49">
        <v>2220263362</v>
      </c>
      <c r="C33" s="50" t="s">
        <v>99</v>
      </c>
      <c r="D33" s="51" t="s">
        <v>191</v>
      </c>
      <c r="E33" s="52" t="s">
        <v>172</v>
      </c>
      <c r="F33" s="53">
        <v>36008</v>
      </c>
      <c r="G33" s="54" t="s">
        <v>43</v>
      </c>
      <c r="H33" s="54" t="s">
        <v>33</v>
      </c>
      <c r="I33" s="55">
        <v>131</v>
      </c>
      <c r="J33" s="56">
        <v>7.32</v>
      </c>
      <c r="K33" s="57">
        <v>8.3000000000000007</v>
      </c>
      <c r="L33" s="57">
        <v>8.3000000000000007</v>
      </c>
      <c r="M33" s="57">
        <v>8.3000000000000007</v>
      </c>
      <c r="N33" s="57"/>
      <c r="O33" s="56">
        <v>8.3000000000000007</v>
      </c>
      <c r="P33" s="56">
        <v>7.63</v>
      </c>
      <c r="Q33" s="58">
        <v>3.24</v>
      </c>
      <c r="R33" s="59" t="s">
        <v>34</v>
      </c>
      <c r="S33" s="59" t="s">
        <v>34</v>
      </c>
      <c r="T33" s="59" t="s">
        <v>34</v>
      </c>
      <c r="U33" s="59" t="s">
        <v>34</v>
      </c>
      <c r="V33" s="20" t="s">
        <v>35</v>
      </c>
      <c r="W33" s="60"/>
      <c r="X33" s="61" t="s">
        <v>36</v>
      </c>
    </row>
    <row r="34" spans="1:24" s="21" customFormat="1" ht="21.75" customHeight="1">
      <c r="A34" s="19">
        <f t="shared" si="1"/>
        <v>16</v>
      </c>
      <c r="B34" s="49">
        <v>2220265408</v>
      </c>
      <c r="C34" s="50" t="s">
        <v>64</v>
      </c>
      <c r="D34" s="51" t="s">
        <v>192</v>
      </c>
      <c r="E34" s="52" t="s">
        <v>172</v>
      </c>
      <c r="F34" s="53">
        <v>36132</v>
      </c>
      <c r="G34" s="54" t="s">
        <v>45</v>
      </c>
      <c r="H34" s="54" t="s">
        <v>33</v>
      </c>
      <c r="I34" s="55">
        <v>131</v>
      </c>
      <c r="J34" s="56">
        <v>7.34</v>
      </c>
      <c r="K34" s="57">
        <v>8.1</v>
      </c>
      <c r="L34" s="57">
        <v>8.1</v>
      </c>
      <c r="M34" s="57">
        <v>8.1</v>
      </c>
      <c r="N34" s="57"/>
      <c r="O34" s="56">
        <v>8.1</v>
      </c>
      <c r="P34" s="56">
        <v>7.65</v>
      </c>
      <c r="Q34" s="58">
        <v>3.26</v>
      </c>
      <c r="R34" s="59" t="s">
        <v>34</v>
      </c>
      <c r="S34" s="59" t="s">
        <v>34</v>
      </c>
      <c r="T34" s="59" t="s">
        <v>34</v>
      </c>
      <c r="U34" s="59" t="s">
        <v>34</v>
      </c>
      <c r="V34" s="20" t="s">
        <v>35</v>
      </c>
      <c r="W34" s="60"/>
      <c r="X34" s="61" t="s">
        <v>36</v>
      </c>
    </row>
    <row r="35" spans="1:24" s="21" customFormat="1" ht="21.75" customHeight="1">
      <c r="A35" s="19">
        <f t="shared" si="1"/>
        <v>17</v>
      </c>
      <c r="B35" s="49">
        <v>2220269675</v>
      </c>
      <c r="C35" s="50" t="s">
        <v>193</v>
      </c>
      <c r="D35" s="51" t="s">
        <v>145</v>
      </c>
      <c r="E35" s="52" t="s">
        <v>172</v>
      </c>
      <c r="F35" s="53">
        <v>35676</v>
      </c>
      <c r="G35" s="54" t="s">
        <v>48</v>
      </c>
      <c r="H35" s="54" t="s">
        <v>33</v>
      </c>
      <c r="I35" s="55">
        <v>131</v>
      </c>
      <c r="J35" s="56">
        <v>7.35</v>
      </c>
      <c r="K35" s="57">
        <v>8.6</v>
      </c>
      <c r="L35" s="57">
        <v>8.6</v>
      </c>
      <c r="M35" s="57">
        <v>8.6</v>
      </c>
      <c r="N35" s="57"/>
      <c r="O35" s="56">
        <v>8.6</v>
      </c>
      <c r="P35" s="56">
        <v>7.68</v>
      </c>
      <c r="Q35" s="58">
        <v>3.3</v>
      </c>
      <c r="R35" s="59" t="s">
        <v>34</v>
      </c>
      <c r="S35" s="59" t="s">
        <v>34</v>
      </c>
      <c r="T35" s="59" t="s">
        <v>34</v>
      </c>
      <c r="U35" s="59" t="s">
        <v>34</v>
      </c>
      <c r="V35" s="20" t="s">
        <v>35</v>
      </c>
      <c r="W35" s="60"/>
      <c r="X35" s="61" t="s">
        <v>36</v>
      </c>
    </row>
    <row r="36" spans="1:24" s="21" customFormat="1" ht="21.75" customHeight="1">
      <c r="A36" s="19">
        <f t="shared" si="1"/>
        <v>18</v>
      </c>
      <c r="B36" s="49">
        <v>2220265438</v>
      </c>
      <c r="C36" s="50" t="s">
        <v>194</v>
      </c>
      <c r="D36" s="51" t="s">
        <v>85</v>
      </c>
      <c r="E36" s="52" t="s">
        <v>172</v>
      </c>
      <c r="F36" s="53">
        <v>35854</v>
      </c>
      <c r="G36" s="54" t="s">
        <v>40</v>
      </c>
      <c r="H36" s="54" t="s">
        <v>33</v>
      </c>
      <c r="I36" s="55">
        <v>131</v>
      </c>
      <c r="J36" s="56">
        <v>7.55</v>
      </c>
      <c r="K36" s="57">
        <v>8.4</v>
      </c>
      <c r="L36" s="57">
        <v>8.4</v>
      </c>
      <c r="M36" s="57">
        <v>8.4</v>
      </c>
      <c r="N36" s="57"/>
      <c r="O36" s="56">
        <v>8.4</v>
      </c>
      <c r="P36" s="56">
        <v>7.86</v>
      </c>
      <c r="Q36" s="58">
        <v>3.35</v>
      </c>
      <c r="R36" s="59" t="s">
        <v>34</v>
      </c>
      <c r="S36" s="59" t="s">
        <v>34</v>
      </c>
      <c r="T36" s="59" t="s">
        <v>34</v>
      </c>
      <c r="U36" s="59" t="s">
        <v>34</v>
      </c>
      <c r="V36" s="20" t="s">
        <v>35</v>
      </c>
      <c r="W36" s="60"/>
      <c r="X36" s="61" t="s">
        <v>36</v>
      </c>
    </row>
    <row r="37" spans="1:24" s="21" customFormat="1" ht="21.75" customHeight="1">
      <c r="A37" s="19">
        <f t="shared" si="1"/>
        <v>19</v>
      </c>
      <c r="B37" s="49">
        <v>2220263380</v>
      </c>
      <c r="C37" s="50" t="s">
        <v>195</v>
      </c>
      <c r="D37" s="51" t="s">
        <v>90</v>
      </c>
      <c r="E37" s="52" t="s">
        <v>172</v>
      </c>
      <c r="F37" s="53">
        <v>35937</v>
      </c>
      <c r="G37" s="54" t="s">
        <v>45</v>
      </c>
      <c r="H37" s="54" t="s">
        <v>33</v>
      </c>
      <c r="I37" s="55">
        <v>131</v>
      </c>
      <c r="J37" s="56">
        <v>7.61</v>
      </c>
      <c r="K37" s="57">
        <v>8.9</v>
      </c>
      <c r="L37" s="57">
        <v>8.9</v>
      </c>
      <c r="M37" s="57">
        <v>8.9</v>
      </c>
      <c r="N37" s="57"/>
      <c r="O37" s="56">
        <v>8.9</v>
      </c>
      <c r="P37" s="56">
        <v>7.95</v>
      </c>
      <c r="Q37" s="58">
        <v>3.42</v>
      </c>
      <c r="R37" s="59" t="s">
        <v>34</v>
      </c>
      <c r="S37" s="59" t="s">
        <v>34</v>
      </c>
      <c r="T37" s="59" t="s">
        <v>34</v>
      </c>
      <c r="U37" s="59" t="s">
        <v>34</v>
      </c>
      <c r="V37" s="20" t="s">
        <v>35</v>
      </c>
      <c r="W37" s="60"/>
      <c r="X37" s="61" t="s">
        <v>36</v>
      </c>
    </row>
    <row r="38" spans="1:24" s="21" customFormat="1" ht="21.75" customHeight="1">
      <c r="A38" s="19">
        <f t="shared" si="1"/>
        <v>20</v>
      </c>
      <c r="B38" s="49">
        <v>2220258263</v>
      </c>
      <c r="C38" s="50" t="s">
        <v>196</v>
      </c>
      <c r="D38" s="51" t="s">
        <v>93</v>
      </c>
      <c r="E38" s="52" t="s">
        <v>172</v>
      </c>
      <c r="F38" s="53">
        <v>36066</v>
      </c>
      <c r="G38" s="54" t="s">
        <v>48</v>
      </c>
      <c r="H38" s="54" t="s">
        <v>33</v>
      </c>
      <c r="I38" s="55">
        <v>131</v>
      </c>
      <c r="J38" s="56">
        <v>7.7</v>
      </c>
      <c r="K38" s="57">
        <v>8.4</v>
      </c>
      <c r="L38" s="57">
        <v>8.4</v>
      </c>
      <c r="M38" s="57">
        <v>8.4</v>
      </c>
      <c r="N38" s="57"/>
      <c r="O38" s="56">
        <v>8.4</v>
      </c>
      <c r="P38" s="56">
        <v>8.02</v>
      </c>
      <c r="Q38" s="58">
        <v>3.46</v>
      </c>
      <c r="R38" s="59" t="s">
        <v>34</v>
      </c>
      <c r="S38" s="59" t="s">
        <v>34</v>
      </c>
      <c r="T38" s="59" t="s">
        <v>34</v>
      </c>
      <c r="U38" s="59" t="s">
        <v>34</v>
      </c>
      <c r="V38" s="20" t="s">
        <v>35</v>
      </c>
      <c r="W38" s="60"/>
      <c r="X38" s="61" t="s">
        <v>36</v>
      </c>
    </row>
    <row r="39" spans="1:24" s="21" customFormat="1" ht="21.75" customHeight="1">
      <c r="A39" s="19">
        <f t="shared" si="1"/>
        <v>21</v>
      </c>
      <c r="B39" s="49">
        <v>2220263378</v>
      </c>
      <c r="C39" s="50" t="s">
        <v>197</v>
      </c>
      <c r="D39" s="51" t="s">
        <v>149</v>
      </c>
      <c r="E39" s="52" t="s">
        <v>172</v>
      </c>
      <c r="F39" s="53">
        <v>35556</v>
      </c>
      <c r="G39" s="54" t="s">
        <v>133</v>
      </c>
      <c r="H39" s="54" t="s">
        <v>33</v>
      </c>
      <c r="I39" s="55">
        <v>131</v>
      </c>
      <c r="J39" s="56">
        <v>7.9</v>
      </c>
      <c r="K39" s="57">
        <v>8.5</v>
      </c>
      <c r="L39" s="57">
        <v>8.5</v>
      </c>
      <c r="M39" s="57">
        <v>8.5</v>
      </c>
      <c r="N39" s="57"/>
      <c r="O39" s="56">
        <v>8.5</v>
      </c>
      <c r="P39" s="56">
        <v>8.2200000000000006</v>
      </c>
      <c r="Q39" s="58">
        <v>3.61</v>
      </c>
      <c r="R39" s="59" t="s">
        <v>34</v>
      </c>
      <c r="S39" s="59" t="s">
        <v>34</v>
      </c>
      <c r="T39" s="59" t="s">
        <v>34</v>
      </c>
      <c r="U39" s="59" t="s">
        <v>34</v>
      </c>
      <c r="V39" s="20" t="s">
        <v>35</v>
      </c>
      <c r="W39" s="60"/>
      <c r="X39" s="61" t="s">
        <v>36</v>
      </c>
    </row>
    <row r="40" spans="1:24" s="21" customFormat="1" ht="21.75" customHeight="1">
      <c r="A40" s="19">
        <f t="shared" si="1"/>
        <v>22</v>
      </c>
      <c r="B40" s="49">
        <v>2220258779</v>
      </c>
      <c r="C40" s="50" t="s">
        <v>198</v>
      </c>
      <c r="D40" s="51" t="s">
        <v>95</v>
      </c>
      <c r="E40" s="52" t="s">
        <v>172</v>
      </c>
      <c r="F40" s="53">
        <v>36090</v>
      </c>
      <c r="G40" s="54" t="s">
        <v>45</v>
      </c>
      <c r="H40" s="54" t="s">
        <v>33</v>
      </c>
      <c r="I40" s="55">
        <v>131</v>
      </c>
      <c r="J40" s="56">
        <v>7.47</v>
      </c>
      <c r="K40" s="57">
        <v>8.4</v>
      </c>
      <c r="L40" s="57">
        <v>8.4</v>
      </c>
      <c r="M40" s="57">
        <v>8.4</v>
      </c>
      <c r="N40" s="57"/>
      <c r="O40" s="56">
        <v>8.4</v>
      </c>
      <c r="P40" s="56">
        <v>7.79</v>
      </c>
      <c r="Q40" s="58">
        <v>3.32</v>
      </c>
      <c r="R40" s="59" t="s">
        <v>34</v>
      </c>
      <c r="S40" s="59" t="s">
        <v>34</v>
      </c>
      <c r="T40" s="59" t="s">
        <v>34</v>
      </c>
      <c r="U40" s="59" t="s">
        <v>34</v>
      </c>
      <c r="V40" s="20" t="s">
        <v>52</v>
      </c>
      <c r="W40" s="60"/>
      <c r="X40" s="61" t="s">
        <v>36</v>
      </c>
    </row>
    <row r="41" spans="1:24" s="21" customFormat="1" ht="21.75" customHeight="1">
      <c r="A41" s="19">
        <f t="shared" si="1"/>
        <v>23</v>
      </c>
      <c r="B41" s="49">
        <v>2220265451</v>
      </c>
      <c r="C41" s="50" t="s">
        <v>64</v>
      </c>
      <c r="D41" s="51" t="s">
        <v>95</v>
      </c>
      <c r="E41" s="52" t="s">
        <v>172</v>
      </c>
      <c r="F41" s="53">
        <v>36026</v>
      </c>
      <c r="G41" s="54" t="s">
        <v>43</v>
      </c>
      <c r="H41" s="54" t="s">
        <v>33</v>
      </c>
      <c r="I41" s="55">
        <v>131</v>
      </c>
      <c r="J41" s="56">
        <v>7.36</v>
      </c>
      <c r="K41" s="57">
        <v>8.5</v>
      </c>
      <c r="L41" s="57">
        <v>8.5</v>
      </c>
      <c r="M41" s="57">
        <v>8.5</v>
      </c>
      <c r="N41" s="57"/>
      <c r="O41" s="56">
        <v>8.5</v>
      </c>
      <c r="P41" s="56">
        <v>7.68</v>
      </c>
      <c r="Q41" s="58">
        <v>3.27</v>
      </c>
      <c r="R41" s="59" t="s">
        <v>34</v>
      </c>
      <c r="S41" s="59" t="s">
        <v>34</v>
      </c>
      <c r="T41" s="59" t="s">
        <v>34</v>
      </c>
      <c r="U41" s="59" t="s">
        <v>34</v>
      </c>
      <c r="V41" s="20" t="s">
        <v>35</v>
      </c>
      <c r="W41" s="60"/>
      <c r="X41" s="61" t="s">
        <v>36</v>
      </c>
    </row>
    <row r="42" spans="1:24" s="21" customFormat="1" ht="21.75" customHeight="1">
      <c r="A42" s="19">
        <f t="shared" si="1"/>
        <v>24</v>
      </c>
      <c r="B42" s="49">
        <v>2220265454</v>
      </c>
      <c r="C42" s="50" t="s">
        <v>199</v>
      </c>
      <c r="D42" s="51" t="s">
        <v>200</v>
      </c>
      <c r="E42" s="52" t="s">
        <v>172</v>
      </c>
      <c r="F42" s="53">
        <v>35944</v>
      </c>
      <c r="G42" s="54" t="s">
        <v>40</v>
      </c>
      <c r="H42" s="54" t="s">
        <v>33</v>
      </c>
      <c r="I42" s="55">
        <v>131</v>
      </c>
      <c r="J42" s="56">
        <v>7.61</v>
      </c>
      <c r="K42" s="57">
        <v>8.6999999999999993</v>
      </c>
      <c r="L42" s="57">
        <v>8.6999999999999993</v>
      </c>
      <c r="M42" s="57">
        <v>8.6999999999999993</v>
      </c>
      <c r="N42" s="57"/>
      <c r="O42" s="56">
        <v>8.6999999999999993</v>
      </c>
      <c r="P42" s="56">
        <v>7.94</v>
      </c>
      <c r="Q42" s="58">
        <v>3.44</v>
      </c>
      <c r="R42" s="59" t="s">
        <v>34</v>
      </c>
      <c r="S42" s="59" t="s">
        <v>34</v>
      </c>
      <c r="T42" s="59" t="s">
        <v>34</v>
      </c>
      <c r="U42" s="59" t="s">
        <v>34</v>
      </c>
      <c r="V42" s="20" t="s">
        <v>35</v>
      </c>
      <c r="W42" s="60"/>
      <c r="X42" s="61" t="s">
        <v>36</v>
      </c>
    </row>
    <row r="43" spans="1:24" s="21" customFormat="1" ht="21.75" customHeight="1">
      <c r="A43" s="19">
        <f t="shared" si="1"/>
        <v>25</v>
      </c>
      <c r="B43" s="49">
        <v>2221214431</v>
      </c>
      <c r="C43" s="50" t="s">
        <v>201</v>
      </c>
      <c r="D43" s="51" t="s">
        <v>202</v>
      </c>
      <c r="E43" s="52" t="s">
        <v>172</v>
      </c>
      <c r="F43" s="53">
        <v>35827</v>
      </c>
      <c r="G43" s="54" t="s">
        <v>43</v>
      </c>
      <c r="H43" s="54" t="s">
        <v>58</v>
      </c>
      <c r="I43" s="55">
        <v>131</v>
      </c>
      <c r="J43" s="56">
        <v>7.27</v>
      </c>
      <c r="K43" s="57">
        <v>9</v>
      </c>
      <c r="L43" s="57">
        <v>9</v>
      </c>
      <c r="M43" s="57">
        <v>9</v>
      </c>
      <c r="N43" s="57"/>
      <c r="O43" s="56">
        <v>9</v>
      </c>
      <c r="P43" s="56">
        <v>7.61</v>
      </c>
      <c r="Q43" s="58">
        <v>3.21</v>
      </c>
      <c r="R43" s="59" t="s">
        <v>34</v>
      </c>
      <c r="S43" s="59" t="s">
        <v>34</v>
      </c>
      <c r="T43" s="59" t="s">
        <v>34</v>
      </c>
      <c r="U43" s="59" t="s">
        <v>34</v>
      </c>
      <c r="V43" s="20" t="s">
        <v>35</v>
      </c>
      <c r="W43" s="60"/>
      <c r="X43" s="61" t="s">
        <v>36</v>
      </c>
    </row>
    <row r="44" spans="1:24" s="21" customFormat="1" ht="21.75" customHeight="1">
      <c r="A44" s="19">
        <f t="shared" si="1"/>
        <v>26</v>
      </c>
      <c r="B44" s="49">
        <v>2220255229</v>
      </c>
      <c r="C44" s="50" t="s">
        <v>203</v>
      </c>
      <c r="D44" s="51" t="s">
        <v>47</v>
      </c>
      <c r="E44" s="52" t="s">
        <v>172</v>
      </c>
      <c r="F44" s="53">
        <v>36110</v>
      </c>
      <c r="G44" s="54" t="s">
        <v>43</v>
      </c>
      <c r="H44" s="54" t="s">
        <v>33</v>
      </c>
      <c r="I44" s="55">
        <v>131</v>
      </c>
      <c r="J44" s="56">
        <v>6.99</v>
      </c>
      <c r="K44" s="57">
        <v>8.4</v>
      </c>
      <c r="L44" s="57">
        <v>8.4</v>
      </c>
      <c r="M44" s="57">
        <v>8.4</v>
      </c>
      <c r="N44" s="57"/>
      <c r="O44" s="56">
        <v>8.4</v>
      </c>
      <c r="P44" s="56">
        <v>7.31</v>
      </c>
      <c r="Q44" s="58">
        <v>3.05</v>
      </c>
      <c r="R44" s="59" t="s">
        <v>34</v>
      </c>
      <c r="S44" s="59" t="s">
        <v>34</v>
      </c>
      <c r="T44" s="59" t="s">
        <v>34</v>
      </c>
      <c r="U44" s="59" t="s">
        <v>34</v>
      </c>
      <c r="V44" s="20" t="s">
        <v>52</v>
      </c>
      <c r="W44" s="60"/>
      <c r="X44" s="61" t="s">
        <v>36</v>
      </c>
    </row>
    <row r="45" spans="1:24" s="21" customFormat="1" ht="21.75" customHeight="1">
      <c r="A45" s="19">
        <f t="shared" si="1"/>
        <v>27</v>
      </c>
      <c r="B45" s="49">
        <v>2220265389</v>
      </c>
      <c r="C45" s="50" t="s">
        <v>62</v>
      </c>
      <c r="D45" s="51" t="s">
        <v>204</v>
      </c>
      <c r="E45" s="52" t="s">
        <v>172</v>
      </c>
      <c r="F45" s="53">
        <v>36017</v>
      </c>
      <c r="G45" s="54" t="s">
        <v>43</v>
      </c>
      <c r="H45" s="54" t="s">
        <v>33</v>
      </c>
      <c r="I45" s="55">
        <v>131</v>
      </c>
      <c r="J45" s="56">
        <v>6.72</v>
      </c>
      <c r="K45" s="57">
        <v>8.5</v>
      </c>
      <c r="L45" s="57">
        <v>8.5</v>
      </c>
      <c r="M45" s="57">
        <v>8.5</v>
      </c>
      <c r="N45" s="57"/>
      <c r="O45" s="56">
        <v>8.5</v>
      </c>
      <c r="P45" s="56">
        <v>7.04</v>
      </c>
      <c r="Q45" s="58">
        <v>2.9</v>
      </c>
      <c r="R45" s="59" t="s">
        <v>34</v>
      </c>
      <c r="S45" s="59" t="s">
        <v>34</v>
      </c>
      <c r="T45" s="59" t="s">
        <v>34</v>
      </c>
      <c r="U45" s="59" t="s">
        <v>34</v>
      </c>
      <c r="V45" s="20" t="s">
        <v>35</v>
      </c>
      <c r="W45" s="60"/>
      <c r="X45" s="61" t="s">
        <v>36</v>
      </c>
    </row>
    <row r="46" spans="1:24" s="21" customFormat="1" ht="21.75" customHeight="1">
      <c r="A46" s="19">
        <f t="shared" si="1"/>
        <v>28</v>
      </c>
      <c r="B46" s="49">
        <v>2220265394</v>
      </c>
      <c r="C46" s="50" t="s">
        <v>205</v>
      </c>
      <c r="D46" s="51" t="s">
        <v>206</v>
      </c>
      <c r="E46" s="52" t="s">
        <v>172</v>
      </c>
      <c r="F46" s="53">
        <v>35752</v>
      </c>
      <c r="G46" s="54" t="s">
        <v>67</v>
      </c>
      <c r="H46" s="54" t="s">
        <v>33</v>
      </c>
      <c r="I46" s="55">
        <v>131</v>
      </c>
      <c r="J46" s="56">
        <v>7.12</v>
      </c>
      <c r="K46" s="57">
        <v>8.1</v>
      </c>
      <c r="L46" s="57">
        <v>8.1</v>
      </c>
      <c r="M46" s="57">
        <v>8.1</v>
      </c>
      <c r="N46" s="57"/>
      <c r="O46" s="56">
        <v>8.1</v>
      </c>
      <c r="P46" s="56">
        <v>7.43</v>
      </c>
      <c r="Q46" s="58">
        <v>3.12</v>
      </c>
      <c r="R46" s="59" t="s">
        <v>34</v>
      </c>
      <c r="S46" s="59" t="s">
        <v>34</v>
      </c>
      <c r="T46" s="59" t="s">
        <v>34</v>
      </c>
      <c r="U46" s="59" t="s">
        <v>34</v>
      </c>
      <c r="V46" s="20" t="s">
        <v>35</v>
      </c>
      <c r="W46" s="60"/>
      <c r="X46" s="61" t="s">
        <v>36</v>
      </c>
    </row>
    <row r="47" spans="1:24" s="21" customFormat="1" ht="21.75" customHeight="1">
      <c r="A47" s="19">
        <f t="shared" si="1"/>
        <v>29</v>
      </c>
      <c r="B47" s="49">
        <v>2220265397</v>
      </c>
      <c r="C47" s="50" t="s">
        <v>207</v>
      </c>
      <c r="D47" s="51" t="s">
        <v>208</v>
      </c>
      <c r="E47" s="52" t="s">
        <v>172</v>
      </c>
      <c r="F47" s="53">
        <v>35806</v>
      </c>
      <c r="G47" s="54" t="s">
        <v>51</v>
      </c>
      <c r="H47" s="54" t="s">
        <v>33</v>
      </c>
      <c r="I47" s="55">
        <v>131</v>
      </c>
      <c r="J47" s="56">
        <v>7.1</v>
      </c>
      <c r="K47" s="57">
        <v>8.4</v>
      </c>
      <c r="L47" s="57">
        <v>8.4</v>
      </c>
      <c r="M47" s="57">
        <v>8.4</v>
      </c>
      <c r="N47" s="57"/>
      <c r="O47" s="56">
        <v>8.4</v>
      </c>
      <c r="P47" s="56">
        <v>7.42</v>
      </c>
      <c r="Q47" s="58">
        <v>3.15</v>
      </c>
      <c r="R47" s="59" t="s">
        <v>34</v>
      </c>
      <c r="S47" s="59" t="s">
        <v>34</v>
      </c>
      <c r="T47" s="59" t="s">
        <v>34</v>
      </c>
      <c r="U47" s="59" t="s">
        <v>34</v>
      </c>
      <c r="V47" s="20" t="s">
        <v>35</v>
      </c>
      <c r="W47" s="60"/>
      <c r="X47" s="61" t="s">
        <v>36</v>
      </c>
    </row>
    <row r="48" spans="1:24" s="21" customFormat="1" ht="21.75" customHeight="1">
      <c r="A48" s="19">
        <f t="shared" si="1"/>
        <v>30</v>
      </c>
      <c r="B48" s="49">
        <v>2220265442</v>
      </c>
      <c r="C48" s="50" t="s">
        <v>197</v>
      </c>
      <c r="D48" s="51" t="s">
        <v>209</v>
      </c>
      <c r="E48" s="52" t="s">
        <v>172</v>
      </c>
      <c r="F48" s="53">
        <v>35857</v>
      </c>
      <c r="G48" s="54" t="s">
        <v>61</v>
      </c>
      <c r="H48" s="54" t="s">
        <v>33</v>
      </c>
      <c r="I48" s="55">
        <v>131</v>
      </c>
      <c r="J48" s="56">
        <v>6.89</v>
      </c>
      <c r="K48" s="57">
        <v>8.6</v>
      </c>
      <c r="L48" s="57">
        <v>8.6</v>
      </c>
      <c r="M48" s="57">
        <v>8.6</v>
      </c>
      <c r="N48" s="57"/>
      <c r="O48" s="56">
        <v>8.6</v>
      </c>
      <c r="P48" s="56">
        <v>7.22</v>
      </c>
      <c r="Q48" s="58">
        <v>3.02</v>
      </c>
      <c r="R48" s="59" t="s">
        <v>34</v>
      </c>
      <c r="S48" s="59" t="s">
        <v>34</v>
      </c>
      <c r="T48" s="59" t="s">
        <v>34</v>
      </c>
      <c r="U48" s="59" t="s">
        <v>34</v>
      </c>
      <c r="V48" s="20" t="s">
        <v>35</v>
      </c>
      <c r="W48" s="60"/>
      <c r="X48" s="61" t="s">
        <v>36</v>
      </c>
    </row>
    <row r="49" spans="1:24" s="21" customFormat="1" ht="21.75" customHeight="1">
      <c r="A49" s="19">
        <f t="shared" si="1"/>
        <v>31</v>
      </c>
      <c r="B49" s="49">
        <v>2220265458</v>
      </c>
      <c r="C49" s="50" t="s">
        <v>210</v>
      </c>
      <c r="D49" s="51" t="s">
        <v>102</v>
      </c>
      <c r="E49" s="52" t="s">
        <v>172</v>
      </c>
      <c r="F49" s="53">
        <v>35632</v>
      </c>
      <c r="G49" s="54" t="s">
        <v>48</v>
      </c>
      <c r="H49" s="54" t="s">
        <v>33</v>
      </c>
      <c r="I49" s="55">
        <v>131</v>
      </c>
      <c r="J49" s="56">
        <v>7.08</v>
      </c>
      <c r="K49" s="57">
        <v>8.1999999999999993</v>
      </c>
      <c r="L49" s="57">
        <v>8.1999999999999993</v>
      </c>
      <c r="M49" s="57">
        <v>8.1999999999999993</v>
      </c>
      <c r="N49" s="57"/>
      <c r="O49" s="56">
        <v>8.1999999999999993</v>
      </c>
      <c r="P49" s="56">
        <v>7.39</v>
      </c>
      <c r="Q49" s="58">
        <v>3.08</v>
      </c>
      <c r="R49" s="59" t="s">
        <v>34</v>
      </c>
      <c r="S49" s="59" t="s">
        <v>34</v>
      </c>
      <c r="T49" s="59" t="s">
        <v>34</v>
      </c>
      <c r="U49" s="59" t="s">
        <v>34</v>
      </c>
      <c r="V49" s="20" t="s">
        <v>35</v>
      </c>
      <c r="W49" s="60"/>
      <c r="X49" s="61" t="s">
        <v>36</v>
      </c>
    </row>
    <row r="50" spans="1:24" s="21" customFormat="1" ht="21.75" customHeight="1">
      <c r="A50" s="19">
        <f t="shared" si="1"/>
        <v>32</v>
      </c>
      <c r="B50" s="49">
        <v>2220268765</v>
      </c>
      <c r="C50" s="50" t="s">
        <v>211</v>
      </c>
      <c r="D50" s="51" t="s">
        <v>108</v>
      </c>
      <c r="E50" s="52" t="s">
        <v>172</v>
      </c>
      <c r="F50" s="53">
        <v>35911</v>
      </c>
      <c r="G50" s="54" t="s">
        <v>43</v>
      </c>
      <c r="H50" s="54" t="s">
        <v>33</v>
      </c>
      <c r="I50" s="55">
        <v>131</v>
      </c>
      <c r="J50" s="56">
        <v>7.04</v>
      </c>
      <c r="K50" s="57">
        <v>8.5</v>
      </c>
      <c r="L50" s="57">
        <v>8.5</v>
      </c>
      <c r="M50" s="57">
        <v>8.5</v>
      </c>
      <c r="N50" s="57"/>
      <c r="O50" s="56">
        <v>8.5</v>
      </c>
      <c r="P50" s="56">
        <v>7.37</v>
      </c>
      <c r="Q50" s="58">
        <v>3.07</v>
      </c>
      <c r="R50" s="59" t="s">
        <v>34</v>
      </c>
      <c r="S50" s="59" t="s">
        <v>34</v>
      </c>
      <c r="T50" s="59" t="s">
        <v>34</v>
      </c>
      <c r="U50" s="59" t="s">
        <v>34</v>
      </c>
      <c r="V50" s="20" t="s">
        <v>35</v>
      </c>
      <c r="W50" s="60"/>
      <c r="X50" s="61" t="s">
        <v>36</v>
      </c>
    </row>
    <row r="51" spans="1:24" s="21" customFormat="1" ht="21.75" customHeight="1">
      <c r="A51" s="65">
        <f t="shared" si="1"/>
        <v>33</v>
      </c>
      <c r="B51" s="66">
        <v>2221263400</v>
      </c>
      <c r="C51" s="67" t="s">
        <v>86</v>
      </c>
      <c r="D51" s="68" t="s">
        <v>212</v>
      </c>
      <c r="E51" s="69" t="s">
        <v>172</v>
      </c>
      <c r="F51" s="70">
        <v>36154</v>
      </c>
      <c r="G51" s="71" t="s">
        <v>43</v>
      </c>
      <c r="H51" s="71" t="s">
        <v>58</v>
      </c>
      <c r="I51" s="72">
        <v>131</v>
      </c>
      <c r="J51" s="73">
        <v>6.75</v>
      </c>
      <c r="K51" s="74">
        <v>8.5</v>
      </c>
      <c r="L51" s="74">
        <v>8.5</v>
      </c>
      <c r="M51" s="74">
        <v>8.5</v>
      </c>
      <c r="N51" s="74"/>
      <c r="O51" s="73">
        <v>8.5</v>
      </c>
      <c r="P51" s="73">
        <v>7.07</v>
      </c>
      <c r="Q51" s="75">
        <v>2.9</v>
      </c>
      <c r="R51" s="76" t="s">
        <v>34</v>
      </c>
      <c r="S51" s="76" t="s">
        <v>34</v>
      </c>
      <c r="T51" s="76" t="s">
        <v>34</v>
      </c>
      <c r="U51" s="76" t="s">
        <v>34</v>
      </c>
      <c r="V51" s="77" t="s">
        <v>52</v>
      </c>
      <c r="W51" s="78"/>
      <c r="X51" s="79" t="s">
        <v>36</v>
      </c>
    </row>
    <row r="52" spans="1:24" ht="21" customHeight="1">
      <c r="A52" s="9"/>
      <c r="B52" s="81" t="s">
        <v>113</v>
      </c>
      <c r="C52" s="11"/>
      <c r="D52" s="12"/>
      <c r="E52" s="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/>
      <c r="S52" s="15"/>
      <c r="T52" s="16"/>
      <c r="U52" s="16"/>
      <c r="V52"/>
      <c r="W52"/>
      <c r="X52"/>
    </row>
    <row r="53" spans="1:24" s="21" customFormat="1" ht="21.75" customHeight="1">
      <c r="A53" s="34">
        <v>1</v>
      </c>
      <c r="B53" s="35">
        <v>2227261232</v>
      </c>
      <c r="C53" s="36" t="s">
        <v>276</v>
      </c>
      <c r="D53" s="37" t="s">
        <v>258</v>
      </c>
      <c r="E53" s="38" t="s">
        <v>277</v>
      </c>
      <c r="F53" s="39">
        <v>29510</v>
      </c>
      <c r="G53" s="40" t="s">
        <v>43</v>
      </c>
      <c r="H53" s="40" t="s">
        <v>58</v>
      </c>
      <c r="I53" s="41">
        <v>68</v>
      </c>
      <c r="J53" s="42">
        <v>5.84</v>
      </c>
      <c r="K53" s="43">
        <v>7.8</v>
      </c>
      <c r="L53" s="43">
        <v>6</v>
      </c>
      <c r="M53" s="43">
        <v>5.5</v>
      </c>
      <c r="N53" s="43"/>
      <c r="O53" s="42">
        <v>6.52</v>
      </c>
      <c r="P53" s="42">
        <v>6.32</v>
      </c>
      <c r="Q53" s="44">
        <v>2.38</v>
      </c>
      <c r="R53" s="45" t="s">
        <v>34</v>
      </c>
      <c r="S53" s="45" t="s">
        <v>54</v>
      </c>
      <c r="T53" s="45" t="s">
        <v>34</v>
      </c>
      <c r="U53" s="45" t="s">
        <v>34</v>
      </c>
      <c r="V53" s="46" t="s">
        <v>35</v>
      </c>
      <c r="W53" s="47"/>
      <c r="X53" s="48" t="s">
        <v>55</v>
      </c>
    </row>
    <row r="54" spans="1:24" s="21" customFormat="1" ht="21.75" customHeight="1">
      <c r="A54" s="19">
        <f t="shared" ref="A54:A82" si="2">1+A53</f>
        <v>2</v>
      </c>
      <c r="B54" s="49">
        <v>2120258059</v>
      </c>
      <c r="C54" s="50" t="s">
        <v>263</v>
      </c>
      <c r="D54" s="51" t="s">
        <v>264</v>
      </c>
      <c r="E54" s="52" t="s">
        <v>262</v>
      </c>
      <c r="F54" s="53">
        <v>34893</v>
      </c>
      <c r="G54" s="54" t="s">
        <v>48</v>
      </c>
      <c r="H54" s="54" t="s">
        <v>33</v>
      </c>
      <c r="I54" s="55">
        <v>132</v>
      </c>
      <c r="J54" s="56">
        <v>6.83</v>
      </c>
      <c r="K54" s="57">
        <v>8.1999999999999993</v>
      </c>
      <c r="L54" s="57">
        <v>9.3000000000000007</v>
      </c>
      <c r="M54" s="57">
        <v>8.6</v>
      </c>
      <c r="N54" s="57"/>
      <c r="O54" s="56">
        <v>8.58</v>
      </c>
      <c r="P54" s="56">
        <v>6.89</v>
      </c>
      <c r="Q54" s="58">
        <v>2.8</v>
      </c>
      <c r="R54" s="59" t="s">
        <v>34</v>
      </c>
      <c r="S54" s="59" t="s">
        <v>34</v>
      </c>
      <c r="T54" s="59" t="s">
        <v>34</v>
      </c>
      <c r="U54" s="59" t="s">
        <v>34</v>
      </c>
      <c r="V54" s="20" t="s">
        <v>35</v>
      </c>
      <c r="W54" s="60"/>
      <c r="X54" s="61" t="s">
        <v>36</v>
      </c>
    </row>
    <row r="55" spans="1:24" s="21" customFormat="1" ht="21.75" customHeight="1">
      <c r="A55" s="19">
        <f t="shared" si="2"/>
        <v>3</v>
      </c>
      <c r="B55" s="49">
        <v>2121253808</v>
      </c>
      <c r="C55" s="50" t="s">
        <v>87</v>
      </c>
      <c r="D55" s="51" t="s">
        <v>265</v>
      </c>
      <c r="E55" s="52" t="s">
        <v>262</v>
      </c>
      <c r="F55" s="53">
        <v>35693</v>
      </c>
      <c r="G55" s="54" t="s">
        <v>43</v>
      </c>
      <c r="H55" s="54" t="s">
        <v>58</v>
      </c>
      <c r="I55" s="55">
        <v>132</v>
      </c>
      <c r="J55" s="56">
        <v>6.11</v>
      </c>
      <c r="K55" s="57">
        <v>0</v>
      </c>
      <c r="L55" s="57">
        <v>5.5</v>
      </c>
      <c r="M55" s="57">
        <v>2</v>
      </c>
      <c r="N55" s="57"/>
      <c r="O55" s="56">
        <v>1.9</v>
      </c>
      <c r="P55" s="56">
        <v>5.87</v>
      </c>
      <c r="Q55" s="58">
        <v>2.16</v>
      </c>
      <c r="R55" s="59" t="s">
        <v>54</v>
      </c>
      <c r="S55" s="59" t="s">
        <v>34</v>
      </c>
      <c r="T55" s="59" t="s">
        <v>34</v>
      </c>
      <c r="U55" s="59" t="s">
        <v>34</v>
      </c>
      <c r="V55" s="20" t="s">
        <v>37</v>
      </c>
      <c r="W55" s="60"/>
      <c r="X55" s="61" t="s">
        <v>120</v>
      </c>
    </row>
    <row r="56" spans="1:24" s="21" customFormat="1" ht="21.75" customHeight="1">
      <c r="A56" s="19">
        <f t="shared" si="2"/>
        <v>4</v>
      </c>
      <c r="B56" s="49">
        <v>2120268002</v>
      </c>
      <c r="C56" s="50" t="s">
        <v>266</v>
      </c>
      <c r="D56" s="51" t="s">
        <v>267</v>
      </c>
      <c r="E56" s="52" t="s">
        <v>262</v>
      </c>
      <c r="F56" s="53">
        <v>35662</v>
      </c>
      <c r="G56" s="54" t="s">
        <v>40</v>
      </c>
      <c r="H56" s="54" t="s">
        <v>33</v>
      </c>
      <c r="I56" s="55">
        <v>132</v>
      </c>
      <c r="J56" s="56">
        <v>6.34</v>
      </c>
      <c r="K56" s="57">
        <v>8.4</v>
      </c>
      <c r="L56" s="57">
        <v>7</v>
      </c>
      <c r="M56" s="57">
        <v>8.8000000000000007</v>
      </c>
      <c r="N56" s="57"/>
      <c r="O56" s="56">
        <v>8.2799999999999994</v>
      </c>
      <c r="P56" s="56">
        <v>6.41</v>
      </c>
      <c r="Q56" s="58">
        <v>2.46</v>
      </c>
      <c r="R56" s="59" t="s">
        <v>34</v>
      </c>
      <c r="S56" s="59" t="s">
        <v>34</v>
      </c>
      <c r="T56" s="59" t="s">
        <v>34</v>
      </c>
      <c r="U56" s="59" t="s">
        <v>34</v>
      </c>
      <c r="V56" s="20" t="s">
        <v>37</v>
      </c>
      <c r="W56" s="60"/>
      <c r="X56" s="61" t="s">
        <v>36</v>
      </c>
    </row>
    <row r="57" spans="1:24" s="21" customFormat="1" ht="21.75" customHeight="1">
      <c r="A57" s="19">
        <f t="shared" si="2"/>
        <v>5</v>
      </c>
      <c r="B57" s="49">
        <v>2121258253</v>
      </c>
      <c r="C57" s="50" t="s">
        <v>268</v>
      </c>
      <c r="D57" s="51" t="s">
        <v>269</v>
      </c>
      <c r="E57" s="52" t="s">
        <v>262</v>
      </c>
      <c r="F57" s="53">
        <v>35421</v>
      </c>
      <c r="G57" s="54" t="s">
        <v>43</v>
      </c>
      <c r="H57" s="54" t="s">
        <v>58</v>
      </c>
      <c r="I57" s="55">
        <v>132</v>
      </c>
      <c r="J57" s="56">
        <v>6.35</v>
      </c>
      <c r="K57" s="57">
        <v>8.5</v>
      </c>
      <c r="L57" s="57">
        <v>3.1</v>
      </c>
      <c r="M57" s="57">
        <v>6.1</v>
      </c>
      <c r="N57" s="57"/>
      <c r="O57" s="56">
        <v>6.46</v>
      </c>
      <c r="P57" s="56">
        <v>6.1</v>
      </c>
      <c r="Q57" s="58">
        <v>2.2799999999999998</v>
      </c>
      <c r="R57" s="59" t="s">
        <v>54</v>
      </c>
      <c r="S57" s="59" t="s">
        <v>54</v>
      </c>
      <c r="T57" s="59">
        <v>0</v>
      </c>
      <c r="U57" s="59" t="s">
        <v>34</v>
      </c>
      <c r="V57" s="20" t="s">
        <v>37</v>
      </c>
      <c r="W57" s="60"/>
      <c r="X57" s="61" t="s">
        <v>120</v>
      </c>
    </row>
    <row r="58" spans="1:24" s="21" customFormat="1" ht="21.75" customHeight="1">
      <c r="A58" s="19">
        <f t="shared" si="2"/>
        <v>6</v>
      </c>
      <c r="B58" s="49">
        <v>2120266053</v>
      </c>
      <c r="C58" s="50" t="s">
        <v>270</v>
      </c>
      <c r="D58" s="51" t="s">
        <v>271</v>
      </c>
      <c r="E58" s="52" t="s">
        <v>262</v>
      </c>
      <c r="F58" s="53">
        <v>35682</v>
      </c>
      <c r="G58" s="54" t="s">
        <v>98</v>
      </c>
      <c r="H58" s="54" t="s">
        <v>33</v>
      </c>
      <c r="I58" s="55">
        <v>132</v>
      </c>
      <c r="J58" s="56">
        <v>5.9</v>
      </c>
      <c r="K58" s="57">
        <v>7.5</v>
      </c>
      <c r="L58" s="57">
        <v>5.9</v>
      </c>
      <c r="M58" s="57">
        <v>5.7</v>
      </c>
      <c r="N58" s="57"/>
      <c r="O58" s="56">
        <v>6.46</v>
      </c>
      <c r="P58" s="56">
        <v>5.92</v>
      </c>
      <c r="Q58" s="58">
        <v>2.2000000000000002</v>
      </c>
      <c r="R58" s="59" t="s">
        <v>34</v>
      </c>
      <c r="S58" s="59" t="s">
        <v>34</v>
      </c>
      <c r="T58" s="59" t="s">
        <v>34</v>
      </c>
      <c r="U58" s="59" t="s">
        <v>34</v>
      </c>
      <c r="V58" s="20" t="s">
        <v>35</v>
      </c>
      <c r="W58" s="60"/>
      <c r="X58" s="61" t="s">
        <v>36</v>
      </c>
    </row>
    <row r="59" spans="1:24" s="21" customFormat="1" ht="21.75" customHeight="1">
      <c r="A59" s="19">
        <f t="shared" si="2"/>
        <v>7</v>
      </c>
      <c r="B59" s="49">
        <v>2120266060</v>
      </c>
      <c r="C59" s="50" t="s">
        <v>272</v>
      </c>
      <c r="D59" s="51" t="s">
        <v>82</v>
      </c>
      <c r="E59" s="52" t="s">
        <v>262</v>
      </c>
      <c r="F59" s="53">
        <v>34950</v>
      </c>
      <c r="G59" s="54" t="s">
        <v>48</v>
      </c>
      <c r="H59" s="54" t="s">
        <v>33</v>
      </c>
      <c r="I59" s="55">
        <v>132</v>
      </c>
      <c r="J59" s="56">
        <v>6.63</v>
      </c>
      <c r="K59" s="57">
        <v>7.8</v>
      </c>
      <c r="L59" s="57">
        <v>7.4</v>
      </c>
      <c r="M59" s="57">
        <v>5.9</v>
      </c>
      <c r="N59" s="57"/>
      <c r="O59" s="56">
        <v>6.96</v>
      </c>
      <c r="P59" s="56">
        <v>6.65</v>
      </c>
      <c r="Q59" s="58">
        <v>2.65</v>
      </c>
      <c r="R59" s="59" t="s">
        <v>54</v>
      </c>
      <c r="S59" s="59" t="s">
        <v>34</v>
      </c>
      <c r="T59" s="59" t="s">
        <v>34</v>
      </c>
      <c r="U59" s="59" t="s">
        <v>34</v>
      </c>
      <c r="V59" s="20" t="s">
        <v>35</v>
      </c>
      <c r="W59" s="60"/>
      <c r="X59" s="61" t="s">
        <v>55</v>
      </c>
    </row>
    <row r="60" spans="1:24" s="21" customFormat="1" ht="21.75" customHeight="1">
      <c r="A60" s="19">
        <f t="shared" si="2"/>
        <v>8</v>
      </c>
      <c r="B60" s="49">
        <v>2120266081</v>
      </c>
      <c r="C60" s="50" t="s">
        <v>273</v>
      </c>
      <c r="D60" s="51" t="s">
        <v>112</v>
      </c>
      <c r="E60" s="52" t="s">
        <v>262</v>
      </c>
      <c r="F60" s="53">
        <v>35477</v>
      </c>
      <c r="G60" s="54" t="s">
        <v>43</v>
      </c>
      <c r="H60" s="54" t="s">
        <v>33</v>
      </c>
      <c r="I60" s="55">
        <v>132</v>
      </c>
      <c r="J60" s="56">
        <v>6.37</v>
      </c>
      <c r="K60" s="57">
        <v>7.8</v>
      </c>
      <c r="L60" s="57">
        <v>5.8</v>
      </c>
      <c r="M60" s="57">
        <v>7</v>
      </c>
      <c r="N60" s="57"/>
      <c r="O60" s="56">
        <v>7.08</v>
      </c>
      <c r="P60" s="56">
        <v>6.39</v>
      </c>
      <c r="Q60" s="58">
        <v>2.4700000000000002</v>
      </c>
      <c r="R60" s="59" t="s">
        <v>54</v>
      </c>
      <c r="S60" s="59" t="s">
        <v>34</v>
      </c>
      <c r="T60" s="59" t="s">
        <v>34</v>
      </c>
      <c r="U60" s="59" t="s">
        <v>34</v>
      </c>
      <c r="V60" s="20" t="s">
        <v>35</v>
      </c>
      <c r="W60" s="60"/>
      <c r="X60" s="61" t="s">
        <v>55</v>
      </c>
    </row>
    <row r="61" spans="1:24" s="21" customFormat="1" ht="21.75" customHeight="1">
      <c r="A61" s="19">
        <f t="shared" si="2"/>
        <v>9</v>
      </c>
      <c r="B61" s="49">
        <v>2220263365</v>
      </c>
      <c r="C61" s="50" t="s">
        <v>213</v>
      </c>
      <c r="D61" s="51" t="s">
        <v>117</v>
      </c>
      <c r="E61" s="52" t="s">
        <v>172</v>
      </c>
      <c r="F61" s="53">
        <v>35824</v>
      </c>
      <c r="G61" s="54" t="s">
        <v>40</v>
      </c>
      <c r="H61" s="54" t="s">
        <v>33</v>
      </c>
      <c r="I61" s="55">
        <v>131</v>
      </c>
      <c r="J61" s="56">
        <v>7.09</v>
      </c>
      <c r="K61" s="57">
        <v>8</v>
      </c>
      <c r="L61" s="57">
        <v>7.5</v>
      </c>
      <c r="M61" s="57">
        <v>6</v>
      </c>
      <c r="N61" s="57"/>
      <c r="O61" s="56">
        <v>7.1</v>
      </c>
      <c r="P61" s="56">
        <v>7.36</v>
      </c>
      <c r="Q61" s="58">
        <v>3.09</v>
      </c>
      <c r="R61" s="59" t="s">
        <v>34</v>
      </c>
      <c r="S61" s="59" t="s">
        <v>34</v>
      </c>
      <c r="T61" s="59" t="s">
        <v>34</v>
      </c>
      <c r="U61" s="59" t="s">
        <v>34</v>
      </c>
      <c r="V61" s="20" t="s">
        <v>35</v>
      </c>
      <c r="W61" s="60"/>
      <c r="X61" s="61" t="s">
        <v>36</v>
      </c>
    </row>
    <row r="62" spans="1:24" s="21" customFormat="1" ht="21.75" customHeight="1">
      <c r="A62" s="19">
        <f t="shared" si="2"/>
        <v>10</v>
      </c>
      <c r="B62" s="49">
        <v>2220265350</v>
      </c>
      <c r="C62" s="50" t="s">
        <v>214</v>
      </c>
      <c r="D62" s="51" t="s">
        <v>117</v>
      </c>
      <c r="E62" s="52" t="s">
        <v>172</v>
      </c>
      <c r="F62" s="53">
        <v>35704</v>
      </c>
      <c r="G62" s="54" t="s">
        <v>45</v>
      </c>
      <c r="H62" s="54" t="s">
        <v>33</v>
      </c>
      <c r="I62" s="55">
        <v>131</v>
      </c>
      <c r="J62" s="56">
        <v>6.33</v>
      </c>
      <c r="K62" s="57">
        <v>7</v>
      </c>
      <c r="L62" s="57">
        <v>9</v>
      </c>
      <c r="M62" s="57">
        <v>6.1</v>
      </c>
      <c r="N62" s="57"/>
      <c r="O62" s="56">
        <v>7.04</v>
      </c>
      <c r="P62" s="56">
        <v>6.59</v>
      </c>
      <c r="Q62" s="58">
        <v>2.61</v>
      </c>
      <c r="R62" s="59" t="s">
        <v>34</v>
      </c>
      <c r="S62" s="59" t="s">
        <v>34</v>
      </c>
      <c r="T62" s="59" t="s">
        <v>34</v>
      </c>
      <c r="U62" s="59" t="s">
        <v>34</v>
      </c>
      <c r="V62" s="20" t="s">
        <v>35</v>
      </c>
      <c r="W62" s="60"/>
      <c r="X62" s="61" t="s">
        <v>36</v>
      </c>
    </row>
    <row r="63" spans="1:24" s="21" customFormat="1" ht="21.75" customHeight="1">
      <c r="A63" s="19">
        <f t="shared" si="2"/>
        <v>11</v>
      </c>
      <c r="B63" s="49">
        <v>2220269014</v>
      </c>
      <c r="C63" s="50" t="s">
        <v>215</v>
      </c>
      <c r="D63" s="51" t="s">
        <v>179</v>
      </c>
      <c r="E63" s="52" t="s">
        <v>172</v>
      </c>
      <c r="F63" s="53">
        <v>35807</v>
      </c>
      <c r="G63" s="54" t="s">
        <v>43</v>
      </c>
      <c r="H63" s="54" t="s">
        <v>33</v>
      </c>
      <c r="I63" s="55">
        <v>131</v>
      </c>
      <c r="J63" s="56">
        <v>6.67</v>
      </c>
      <c r="K63" s="57">
        <v>8.4</v>
      </c>
      <c r="L63" s="57">
        <v>8.8000000000000007</v>
      </c>
      <c r="M63" s="57">
        <v>5.8</v>
      </c>
      <c r="N63" s="57"/>
      <c r="O63" s="56">
        <v>7.44</v>
      </c>
      <c r="P63" s="56">
        <v>6.95</v>
      </c>
      <c r="Q63" s="58">
        <v>2.83</v>
      </c>
      <c r="R63" s="59" t="s">
        <v>34</v>
      </c>
      <c r="S63" s="59" t="s">
        <v>54</v>
      </c>
      <c r="T63" s="59" t="s">
        <v>34</v>
      </c>
      <c r="U63" s="59" t="s">
        <v>34</v>
      </c>
      <c r="V63" s="20" t="s">
        <v>35</v>
      </c>
      <c r="W63" s="60"/>
      <c r="X63" s="61" t="s">
        <v>55</v>
      </c>
    </row>
    <row r="64" spans="1:24" s="21" customFormat="1" ht="21.75" customHeight="1">
      <c r="A64" s="19">
        <f t="shared" si="2"/>
        <v>12</v>
      </c>
      <c r="B64" s="49">
        <v>2220217505</v>
      </c>
      <c r="C64" s="50" t="s">
        <v>197</v>
      </c>
      <c r="D64" s="51" t="s">
        <v>216</v>
      </c>
      <c r="E64" s="52" t="s">
        <v>172</v>
      </c>
      <c r="F64" s="53">
        <v>35808</v>
      </c>
      <c r="G64" s="54" t="s">
        <v>40</v>
      </c>
      <c r="H64" s="54" t="s">
        <v>33</v>
      </c>
      <c r="I64" s="55">
        <v>131</v>
      </c>
      <c r="J64" s="56">
        <v>6.23</v>
      </c>
      <c r="K64" s="57">
        <v>8</v>
      </c>
      <c r="L64" s="57">
        <v>7.1</v>
      </c>
      <c r="M64" s="57">
        <v>6.5</v>
      </c>
      <c r="N64" s="57"/>
      <c r="O64" s="56">
        <v>7.22</v>
      </c>
      <c r="P64" s="56">
        <v>6.5</v>
      </c>
      <c r="Q64" s="58">
        <v>2.5499999999999998</v>
      </c>
      <c r="R64" s="59" t="s">
        <v>54</v>
      </c>
      <c r="S64" s="59" t="s">
        <v>34</v>
      </c>
      <c r="T64" s="59" t="s">
        <v>34</v>
      </c>
      <c r="U64" s="59" t="s">
        <v>34</v>
      </c>
      <c r="V64" s="20" t="s">
        <v>52</v>
      </c>
      <c r="W64" s="60"/>
      <c r="X64" s="61" t="s">
        <v>55</v>
      </c>
    </row>
    <row r="65" spans="1:24" s="21" customFormat="1" ht="21.75" customHeight="1">
      <c r="A65" s="19">
        <f t="shared" si="2"/>
        <v>13</v>
      </c>
      <c r="B65" s="49">
        <v>2220265376</v>
      </c>
      <c r="C65" s="50" t="s">
        <v>217</v>
      </c>
      <c r="D65" s="51" t="s">
        <v>60</v>
      </c>
      <c r="E65" s="52" t="s">
        <v>172</v>
      </c>
      <c r="F65" s="53">
        <v>35857</v>
      </c>
      <c r="G65" s="54" t="s">
        <v>45</v>
      </c>
      <c r="H65" s="54" t="s">
        <v>33</v>
      </c>
      <c r="I65" s="55">
        <v>131</v>
      </c>
      <c r="J65" s="56">
        <v>6.36</v>
      </c>
      <c r="K65" s="57">
        <v>8</v>
      </c>
      <c r="L65" s="57">
        <v>7.1</v>
      </c>
      <c r="M65" s="57">
        <v>5.9</v>
      </c>
      <c r="N65" s="57"/>
      <c r="O65" s="56">
        <v>6.98</v>
      </c>
      <c r="P65" s="56">
        <v>6.63</v>
      </c>
      <c r="Q65" s="58">
        <v>2.63</v>
      </c>
      <c r="R65" s="59" t="s">
        <v>34</v>
      </c>
      <c r="S65" s="59" t="s">
        <v>34</v>
      </c>
      <c r="T65" s="59" t="s">
        <v>34</v>
      </c>
      <c r="U65" s="59" t="s">
        <v>34</v>
      </c>
      <c r="V65" s="20" t="s">
        <v>35</v>
      </c>
      <c r="W65" s="60"/>
      <c r="X65" s="61" t="s">
        <v>36</v>
      </c>
    </row>
    <row r="66" spans="1:24" s="21" customFormat="1" ht="21.75" customHeight="1">
      <c r="A66" s="19">
        <f t="shared" si="2"/>
        <v>14</v>
      </c>
      <c r="B66" s="49">
        <v>2220265383</v>
      </c>
      <c r="C66" s="50" t="s">
        <v>218</v>
      </c>
      <c r="D66" s="51" t="s">
        <v>130</v>
      </c>
      <c r="E66" s="52" t="s">
        <v>172</v>
      </c>
      <c r="F66" s="53">
        <v>35871</v>
      </c>
      <c r="G66" s="54" t="s">
        <v>40</v>
      </c>
      <c r="H66" s="54" t="s">
        <v>33</v>
      </c>
      <c r="I66" s="55">
        <v>131</v>
      </c>
      <c r="J66" s="56">
        <v>6.19</v>
      </c>
      <c r="K66" s="57">
        <v>7.9</v>
      </c>
      <c r="L66" s="57">
        <v>7.5</v>
      </c>
      <c r="M66" s="57">
        <v>5.5</v>
      </c>
      <c r="N66" s="57"/>
      <c r="O66" s="56">
        <v>6.86</v>
      </c>
      <c r="P66" s="56">
        <v>6.45</v>
      </c>
      <c r="Q66" s="58">
        <v>2.5</v>
      </c>
      <c r="R66" s="59" t="s">
        <v>54</v>
      </c>
      <c r="S66" s="59" t="s">
        <v>34</v>
      </c>
      <c r="T66" s="59" t="s">
        <v>34</v>
      </c>
      <c r="U66" s="59" t="s">
        <v>34</v>
      </c>
      <c r="V66" s="20" t="s">
        <v>35</v>
      </c>
      <c r="W66" s="60"/>
      <c r="X66" s="61" t="s">
        <v>55</v>
      </c>
    </row>
    <row r="67" spans="1:24" s="21" customFormat="1" ht="21.75" customHeight="1">
      <c r="A67" s="19">
        <f t="shared" si="2"/>
        <v>15</v>
      </c>
      <c r="B67" s="49">
        <v>2220263353</v>
      </c>
      <c r="C67" s="50" t="s">
        <v>219</v>
      </c>
      <c r="D67" s="51" t="s">
        <v>220</v>
      </c>
      <c r="E67" s="52" t="s">
        <v>172</v>
      </c>
      <c r="F67" s="53">
        <v>35934</v>
      </c>
      <c r="G67" s="54" t="s">
        <v>43</v>
      </c>
      <c r="H67" s="54" t="s">
        <v>33</v>
      </c>
      <c r="I67" s="55">
        <v>131</v>
      </c>
      <c r="J67" s="56">
        <v>6.86</v>
      </c>
      <c r="K67" s="57">
        <v>7</v>
      </c>
      <c r="L67" s="57">
        <v>8.1</v>
      </c>
      <c r="M67" s="57">
        <v>7.1</v>
      </c>
      <c r="N67" s="57"/>
      <c r="O67" s="56">
        <v>7.26</v>
      </c>
      <c r="P67" s="56">
        <v>7.14</v>
      </c>
      <c r="Q67" s="58">
        <v>2.96</v>
      </c>
      <c r="R67" s="59" t="s">
        <v>54</v>
      </c>
      <c r="S67" s="59" t="s">
        <v>34</v>
      </c>
      <c r="T67" s="59" t="s">
        <v>34</v>
      </c>
      <c r="U67" s="59" t="s">
        <v>34</v>
      </c>
      <c r="V67" s="20" t="s">
        <v>35</v>
      </c>
      <c r="W67" s="60"/>
      <c r="X67" s="61" t="s">
        <v>55</v>
      </c>
    </row>
    <row r="68" spans="1:24" s="21" customFormat="1" ht="21.75" customHeight="1">
      <c r="A68" s="19">
        <f t="shared" si="2"/>
        <v>16</v>
      </c>
      <c r="B68" s="49">
        <v>2220265392</v>
      </c>
      <c r="C68" s="50" t="s">
        <v>221</v>
      </c>
      <c r="D68" s="51" t="s">
        <v>220</v>
      </c>
      <c r="E68" s="52" t="s">
        <v>172</v>
      </c>
      <c r="F68" s="53">
        <v>36032</v>
      </c>
      <c r="G68" s="54" t="s">
        <v>40</v>
      </c>
      <c r="H68" s="54" t="s">
        <v>33</v>
      </c>
      <c r="I68" s="55">
        <v>131</v>
      </c>
      <c r="J68" s="56">
        <v>6.6</v>
      </c>
      <c r="K68" s="57">
        <v>8</v>
      </c>
      <c r="L68" s="57">
        <v>7.6</v>
      </c>
      <c r="M68" s="57">
        <v>7.2</v>
      </c>
      <c r="N68" s="57"/>
      <c r="O68" s="56">
        <v>7.6</v>
      </c>
      <c r="P68" s="56">
        <v>6.89</v>
      </c>
      <c r="Q68" s="58">
        <v>2.78</v>
      </c>
      <c r="R68" s="59" t="s">
        <v>34</v>
      </c>
      <c r="S68" s="59" t="s">
        <v>54</v>
      </c>
      <c r="T68" s="59" t="s">
        <v>34</v>
      </c>
      <c r="U68" s="59" t="s">
        <v>34</v>
      </c>
      <c r="V68" s="20" t="s">
        <v>35</v>
      </c>
      <c r="W68" s="60"/>
      <c r="X68" s="61" t="s">
        <v>55</v>
      </c>
    </row>
    <row r="69" spans="1:24" s="21" customFormat="1" ht="21.75" customHeight="1">
      <c r="A69" s="19">
        <f t="shared" si="2"/>
        <v>17</v>
      </c>
      <c r="B69" s="49">
        <v>2220265398</v>
      </c>
      <c r="C69" s="50" t="s">
        <v>222</v>
      </c>
      <c r="D69" s="51" t="s">
        <v>208</v>
      </c>
      <c r="E69" s="52" t="s">
        <v>172</v>
      </c>
      <c r="F69" s="53">
        <v>35431</v>
      </c>
      <c r="G69" s="54" t="s">
        <v>48</v>
      </c>
      <c r="H69" s="54" t="s">
        <v>33</v>
      </c>
      <c r="I69" s="55">
        <v>131</v>
      </c>
      <c r="J69" s="56">
        <v>6.71</v>
      </c>
      <c r="K69" s="57">
        <v>8.5</v>
      </c>
      <c r="L69" s="57">
        <v>9.1</v>
      </c>
      <c r="M69" s="57">
        <v>8.8000000000000007</v>
      </c>
      <c r="N69" s="57"/>
      <c r="O69" s="56">
        <v>8.74</v>
      </c>
      <c r="P69" s="56">
        <v>7.04</v>
      </c>
      <c r="Q69" s="58">
        <v>2.87</v>
      </c>
      <c r="R69" s="59" t="s">
        <v>34</v>
      </c>
      <c r="S69" s="59" t="s">
        <v>34</v>
      </c>
      <c r="T69" s="59" t="s">
        <v>34</v>
      </c>
      <c r="U69" s="59" t="s">
        <v>34</v>
      </c>
      <c r="V69" s="20" t="s">
        <v>35</v>
      </c>
      <c r="W69" s="60"/>
      <c r="X69" s="61" t="s">
        <v>36</v>
      </c>
    </row>
    <row r="70" spans="1:24" s="21" customFormat="1" ht="21.75" customHeight="1">
      <c r="A70" s="19">
        <f t="shared" si="2"/>
        <v>18</v>
      </c>
      <c r="B70" s="49">
        <v>2220265411</v>
      </c>
      <c r="C70" s="50" t="s">
        <v>223</v>
      </c>
      <c r="D70" s="51" t="s">
        <v>224</v>
      </c>
      <c r="E70" s="52" t="s">
        <v>172</v>
      </c>
      <c r="F70" s="53">
        <v>36119</v>
      </c>
      <c r="G70" s="54" t="s">
        <v>98</v>
      </c>
      <c r="H70" s="54" t="s">
        <v>33</v>
      </c>
      <c r="I70" s="55">
        <v>131</v>
      </c>
      <c r="J70" s="56">
        <v>6.59</v>
      </c>
      <c r="K70" s="57">
        <v>7.5</v>
      </c>
      <c r="L70" s="57">
        <v>7.1</v>
      </c>
      <c r="M70" s="57">
        <v>7.5</v>
      </c>
      <c r="N70" s="57"/>
      <c r="O70" s="56">
        <v>7.42</v>
      </c>
      <c r="P70" s="56">
        <v>6.87</v>
      </c>
      <c r="Q70" s="58">
        <v>2.77</v>
      </c>
      <c r="R70" s="59" t="s">
        <v>34</v>
      </c>
      <c r="S70" s="59" t="s">
        <v>34</v>
      </c>
      <c r="T70" s="59" t="s">
        <v>34</v>
      </c>
      <c r="U70" s="59" t="s">
        <v>34</v>
      </c>
      <c r="V70" s="20" t="s">
        <v>35</v>
      </c>
      <c r="W70" s="60"/>
      <c r="X70" s="61" t="s">
        <v>36</v>
      </c>
    </row>
    <row r="71" spans="1:24" s="21" customFormat="1" ht="21.75" customHeight="1">
      <c r="A71" s="19">
        <f t="shared" si="2"/>
        <v>19</v>
      </c>
      <c r="B71" s="49">
        <v>2220265417</v>
      </c>
      <c r="C71" s="50" t="s">
        <v>225</v>
      </c>
      <c r="D71" s="51" t="s">
        <v>81</v>
      </c>
      <c r="E71" s="52" t="s">
        <v>172</v>
      </c>
      <c r="F71" s="53">
        <v>36088</v>
      </c>
      <c r="G71" s="54" t="s">
        <v>51</v>
      </c>
      <c r="H71" s="54" t="s">
        <v>33</v>
      </c>
      <c r="I71" s="55">
        <v>131</v>
      </c>
      <c r="J71" s="56">
        <v>6.27</v>
      </c>
      <c r="K71" s="57">
        <v>8</v>
      </c>
      <c r="L71" s="57">
        <v>5.5</v>
      </c>
      <c r="M71" s="57">
        <v>7.1</v>
      </c>
      <c r="N71" s="57"/>
      <c r="O71" s="56">
        <v>7.14</v>
      </c>
      <c r="P71" s="56">
        <v>6.54</v>
      </c>
      <c r="Q71" s="58">
        <v>2.54</v>
      </c>
      <c r="R71" s="59" t="s">
        <v>54</v>
      </c>
      <c r="S71" s="59" t="s">
        <v>34</v>
      </c>
      <c r="T71" s="59" t="s">
        <v>34</v>
      </c>
      <c r="U71" s="59" t="s">
        <v>34</v>
      </c>
      <c r="V71" s="20" t="s">
        <v>35</v>
      </c>
      <c r="W71" s="60"/>
      <c r="X71" s="61" t="s">
        <v>55</v>
      </c>
    </row>
    <row r="72" spans="1:24" s="21" customFormat="1" ht="21.75" customHeight="1">
      <c r="A72" s="19">
        <f t="shared" si="2"/>
        <v>20</v>
      </c>
      <c r="B72" s="49">
        <v>2220265415</v>
      </c>
      <c r="C72" s="50" t="s">
        <v>226</v>
      </c>
      <c r="D72" s="51" t="s">
        <v>81</v>
      </c>
      <c r="E72" s="52" t="s">
        <v>172</v>
      </c>
      <c r="F72" s="53">
        <v>35873</v>
      </c>
      <c r="G72" s="54" t="s">
        <v>48</v>
      </c>
      <c r="H72" s="54" t="s">
        <v>33</v>
      </c>
      <c r="I72" s="55">
        <v>131</v>
      </c>
      <c r="J72" s="56">
        <v>6.59</v>
      </c>
      <c r="K72" s="57">
        <v>8</v>
      </c>
      <c r="L72" s="57">
        <v>8.6</v>
      </c>
      <c r="M72" s="57">
        <v>7.4</v>
      </c>
      <c r="N72" s="57"/>
      <c r="O72" s="56">
        <v>7.88</v>
      </c>
      <c r="P72" s="56">
        <v>6.89</v>
      </c>
      <c r="Q72" s="58">
        <v>2.82</v>
      </c>
      <c r="R72" s="59" t="s">
        <v>34</v>
      </c>
      <c r="S72" s="59" t="s">
        <v>34</v>
      </c>
      <c r="T72" s="59" t="s">
        <v>34</v>
      </c>
      <c r="U72" s="59" t="s">
        <v>34</v>
      </c>
      <c r="V72" s="20" t="s">
        <v>35</v>
      </c>
      <c r="W72" s="60"/>
      <c r="X72" s="61" t="s">
        <v>36</v>
      </c>
    </row>
    <row r="73" spans="1:24" s="21" customFormat="1" ht="21.75" customHeight="1">
      <c r="A73" s="19">
        <f t="shared" si="2"/>
        <v>21</v>
      </c>
      <c r="B73" s="49">
        <v>2220265416</v>
      </c>
      <c r="C73" s="50" t="s">
        <v>227</v>
      </c>
      <c r="D73" s="51" t="s">
        <v>81</v>
      </c>
      <c r="E73" s="52" t="s">
        <v>172</v>
      </c>
      <c r="F73" s="53">
        <v>36023</v>
      </c>
      <c r="G73" s="54" t="s">
        <v>45</v>
      </c>
      <c r="H73" s="54" t="s">
        <v>33</v>
      </c>
      <c r="I73" s="55">
        <v>131</v>
      </c>
      <c r="J73" s="56">
        <v>6.23</v>
      </c>
      <c r="K73" s="57">
        <v>8.1999999999999993</v>
      </c>
      <c r="L73" s="57">
        <v>5.6</v>
      </c>
      <c r="M73" s="57">
        <v>7.1</v>
      </c>
      <c r="N73" s="57"/>
      <c r="O73" s="56">
        <v>7.24</v>
      </c>
      <c r="P73" s="56">
        <v>6.51</v>
      </c>
      <c r="Q73" s="58">
        <v>2.5099999999999998</v>
      </c>
      <c r="R73" s="59" t="s">
        <v>34</v>
      </c>
      <c r="S73" s="59" t="s">
        <v>34</v>
      </c>
      <c r="T73" s="59" t="s">
        <v>34</v>
      </c>
      <c r="U73" s="59" t="s">
        <v>34</v>
      </c>
      <c r="V73" s="20" t="s">
        <v>35</v>
      </c>
      <c r="W73" s="60"/>
      <c r="X73" s="61" t="s">
        <v>36</v>
      </c>
    </row>
    <row r="74" spans="1:24" s="21" customFormat="1" ht="21.75" customHeight="1">
      <c r="A74" s="19">
        <f t="shared" si="2"/>
        <v>22</v>
      </c>
      <c r="B74" s="49">
        <v>2221265418</v>
      </c>
      <c r="C74" s="50" t="s">
        <v>228</v>
      </c>
      <c r="D74" s="51" t="s">
        <v>229</v>
      </c>
      <c r="E74" s="52" t="s">
        <v>172</v>
      </c>
      <c r="F74" s="53">
        <v>35459</v>
      </c>
      <c r="G74" s="54" t="s">
        <v>79</v>
      </c>
      <c r="H74" s="54" t="s">
        <v>58</v>
      </c>
      <c r="I74" s="55">
        <v>131</v>
      </c>
      <c r="J74" s="56">
        <v>5.82</v>
      </c>
      <c r="K74" s="57">
        <v>7.9</v>
      </c>
      <c r="L74" s="57">
        <v>5.8</v>
      </c>
      <c r="M74" s="57">
        <v>6.9</v>
      </c>
      <c r="N74" s="57"/>
      <c r="O74" s="56">
        <v>7.08</v>
      </c>
      <c r="P74" s="56">
        <v>6.09</v>
      </c>
      <c r="Q74" s="58">
        <v>2.3199999999999998</v>
      </c>
      <c r="R74" s="59" t="s">
        <v>34</v>
      </c>
      <c r="S74" s="59" t="s">
        <v>34</v>
      </c>
      <c r="T74" s="59" t="s">
        <v>34</v>
      </c>
      <c r="U74" s="59" t="s">
        <v>34</v>
      </c>
      <c r="V74" s="20" t="s">
        <v>52</v>
      </c>
      <c r="W74" s="60"/>
      <c r="X74" s="61" t="s">
        <v>36</v>
      </c>
    </row>
    <row r="75" spans="1:24" s="21" customFormat="1" ht="21.75" customHeight="1">
      <c r="A75" s="19">
        <f t="shared" si="2"/>
        <v>23</v>
      </c>
      <c r="B75" s="49">
        <v>2220265429</v>
      </c>
      <c r="C75" s="50" t="s">
        <v>183</v>
      </c>
      <c r="D75" s="51" t="s">
        <v>82</v>
      </c>
      <c r="E75" s="52" t="s">
        <v>172</v>
      </c>
      <c r="F75" s="53">
        <v>35828</v>
      </c>
      <c r="G75" s="54" t="s">
        <v>61</v>
      </c>
      <c r="H75" s="54" t="s">
        <v>33</v>
      </c>
      <c r="I75" s="55">
        <v>131</v>
      </c>
      <c r="J75" s="56">
        <v>6.44</v>
      </c>
      <c r="K75" s="57">
        <v>7.3</v>
      </c>
      <c r="L75" s="57">
        <v>7.1</v>
      </c>
      <c r="M75" s="57">
        <v>6.9</v>
      </c>
      <c r="N75" s="57"/>
      <c r="O75" s="56">
        <v>7.1</v>
      </c>
      <c r="P75" s="56">
        <v>6.71</v>
      </c>
      <c r="Q75" s="58">
        <v>2.68</v>
      </c>
      <c r="R75" s="59" t="s">
        <v>34</v>
      </c>
      <c r="S75" s="59" t="s">
        <v>34</v>
      </c>
      <c r="T75" s="59" t="s">
        <v>34</v>
      </c>
      <c r="U75" s="59" t="s">
        <v>34</v>
      </c>
      <c r="V75" s="20" t="s">
        <v>52</v>
      </c>
      <c r="W75" s="60"/>
      <c r="X75" s="61" t="s">
        <v>36</v>
      </c>
    </row>
    <row r="76" spans="1:24" s="21" customFormat="1" ht="21.75" customHeight="1">
      <c r="A76" s="19">
        <f t="shared" si="2"/>
        <v>24</v>
      </c>
      <c r="B76" s="49">
        <v>2220258434</v>
      </c>
      <c r="C76" s="50" t="s">
        <v>230</v>
      </c>
      <c r="D76" s="51" t="s">
        <v>90</v>
      </c>
      <c r="E76" s="52" t="s">
        <v>172</v>
      </c>
      <c r="F76" s="53">
        <v>36004</v>
      </c>
      <c r="G76" s="54" t="s">
        <v>45</v>
      </c>
      <c r="H76" s="54" t="s">
        <v>33</v>
      </c>
      <c r="I76" s="55">
        <v>131</v>
      </c>
      <c r="J76" s="56">
        <v>6.73</v>
      </c>
      <c r="K76" s="57">
        <v>8.5</v>
      </c>
      <c r="L76" s="57">
        <v>6.5</v>
      </c>
      <c r="M76" s="57">
        <v>7.5</v>
      </c>
      <c r="N76" s="57"/>
      <c r="O76" s="56">
        <v>7.7</v>
      </c>
      <c r="P76" s="56">
        <v>7.03</v>
      </c>
      <c r="Q76" s="58">
        <v>2.86</v>
      </c>
      <c r="R76" s="59" t="s">
        <v>34</v>
      </c>
      <c r="S76" s="59" t="s">
        <v>34</v>
      </c>
      <c r="T76" s="59" t="s">
        <v>34</v>
      </c>
      <c r="U76" s="59" t="s">
        <v>34</v>
      </c>
      <c r="V76" s="20" t="s">
        <v>35</v>
      </c>
      <c r="W76" s="60"/>
      <c r="X76" s="61" t="s">
        <v>36</v>
      </c>
    </row>
    <row r="77" spans="1:24" s="21" customFormat="1" ht="21.75" customHeight="1">
      <c r="A77" s="19">
        <f t="shared" si="2"/>
        <v>25</v>
      </c>
      <c r="B77" s="49">
        <v>2221717065</v>
      </c>
      <c r="C77" s="50" t="s">
        <v>231</v>
      </c>
      <c r="D77" s="51" t="s">
        <v>232</v>
      </c>
      <c r="E77" s="52" t="s">
        <v>172</v>
      </c>
      <c r="F77" s="53">
        <v>36092</v>
      </c>
      <c r="G77" s="54" t="s">
        <v>48</v>
      </c>
      <c r="H77" s="54" t="s">
        <v>33</v>
      </c>
      <c r="I77" s="55">
        <v>131</v>
      </c>
      <c r="J77" s="56">
        <v>7.23</v>
      </c>
      <c r="K77" s="57">
        <v>8.3000000000000007</v>
      </c>
      <c r="L77" s="57">
        <v>4.5</v>
      </c>
      <c r="M77" s="57">
        <v>7.9</v>
      </c>
      <c r="N77" s="57"/>
      <c r="O77" s="56">
        <v>7.38</v>
      </c>
      <c r="P77" s="56">
        <v>7.23</v>
      </c>
      <c r="Q77" s="58">
        <v>2.99</v>
      </c>
      <c r="R77" s="59" t="s">
        <v>34</v>
      </c>
      <c r="S77" s="59" t="s">
        <v>34</v>
      </c>
      <c r="T77" s="59" t="s">
        <v>34</v>
      </c>
      <c r="U77" s="59" t="s">
        <v>34</v>
      </c>
      <c r="V77" s="20" t="s">
        <v>35</v>
      </c>
      <c r="W77" s="60"/>
      <c r="X77" s="61" t="s">
        <v>120</v>
      </c>
    </row>
    <row r="78" spans="1:24" s="21" customFormat="1" ht="21.75" customHeight="1">
      <c r="A78" s="19">
        <f t="shared" si="2"/>
        <v>26</v>
      </c>
      <c r="B78" s="49">
        <v>2220868120</v>
      </c>
      <c r="C78" s="50" t="s">
        <v>233</v>
      </c>
      <c r="D78" s="51" t="s">
        <v>200</v>
      </c>
      <c r="E78" s="52" t="s">
        <v>172</v>
      </c>
      <c r="F78" s="53">
        <v>36124</v>
      </c>
      <c r="G78" s="54" t="s">
        <v>43</v>
      </c>
      <c r="H78" s="54" t="s">
        <v>33</v>
      </c>
      <c r="I78" s="55">
        <v>131</v>
      </c>
      <c r="J78" s="56">
        <v>6.42</v>
      </c>
      <c r="K78" s="57">
        <v>7.5</v>
      </c>
      <c r="L78" s="57">
        <v>6.8</v>
      </c>
      <c r="M78" s="57">
        <v>4.5</v>
      </c>
      <c r="N78" s="57"/>
      <c r="O78" s="56">
        <v>6.16</v>
      </c>
      <c r="P78" s="56">
        <v>6.42</v>
      </c>
      <c r="Q78" s="58">
        <v>2.4700000000000002</v>
      </c>
      <c r="R78" s="59" t="s">
        <v>34</v>
      </c>
      <c r="S78" s="59" t="s">
        <v>54</v>
      </c>
      <c r="T78" s="59" t="s">
        <v>34</v>
      </c>
      <c r="U78" s="59" t="s">
        <v>34</v>
      </c>
      <c r="V78" s="20" t="s">
        <v>35</v>
      </c>
      <c r="W78" s="60"/>
      <c r="X78" s="61" t="s">
        <v>120</v>
      </c>
    </row>
    <row r="79" spans="1:24" s="21" customFormat="1" ht="21.75" customHeight="1">
      <c r="A79" s="19">
        <f t="shared" si="2"/>
        <v>27</v>
      </c>
      <c r="B79" s="49">
        <v>2220265453</v>
      </c>
      <c r="C79" s="50" t="s">
        <v>234</v>
      </c>
      <c r="D79" s="51" t="s">
        <v>200</v>
      </c>
      <c r="E79" s="52" t="s">
        <v>172</v>
      </c>
      <c r="F79" s="53">
        <v>35880</v>
      </c>
      <c r="G79" s="54" t="s">
        <v>45</v>
      </c>
      <c r="H79" s="54" t="s">
        <v>33</v>
      </c>
      <c r="I79" s="55">
        <v>131</v>
      </c>
      <c r="J79" s="56">
        <v>6.86</v>
      </c>
      <c r="K79" s="57">
        <v>7.8</v>
      </c>
      <c r="L79" s="57">
        <v>8</v>
      </c>
      <c r="M79" s="57">
        <v>7.1</v>
      </c>
      <c r="N79" s="57"/>
      <c r="O79" s="56">
        <v>7.56</v>
      </c>
      <c r="P79" s="56">
        <v>7.15</v>
      </c>
      <c r="Q79" s="58">
        <v>2.97</v>
      </c>
      <c r="R79" s="59" t="s">
        <v>34</v>
      </c>
      <c r="S79" s="59" t="s">
        <v>34</v>
      </c>
      <c r="T79" s="59" t="s">
        <v>34</v>
      </c>
      <c r="U79" s="59" t="s">
        <v>34</v>
      </c>
      <c r="V79" s="20" t="s">
        <v>35</v>
      </c>
      <c r="W79" s="60"/>
      <c r="X79" s="61" t="s">
        <v>36</v>
      </c>
    </row>
    <row r="80" spans="1:24" s="21" customFormat="1" ht="21.75" customHeight="1">
      <c r="A80" s="19">
        <f t="shared" si="2"/>
        <v>28</v>
      </c>
      <c r="B80" s="49">
        <v>2220263388</v>
      </c>
      <c r="C80" s="50" t="s">
        <v>235</v>
      </c>
      <c r="D80" s="51" t="s">
        <v>236</v>
      </c>
      <c r="E80" s="52" t="s">
        <v>172</v>
      </c>
      <c r="F80" s="53">
        <v>35903</v>
      </c>
      <c r="G80" s="54" t="s">
        <v>51</v>
      </c>
      <c r="H80" s="54" t="s">
        <v>33</v>
      </c>
      <c r="I80" s="55">
        <v>131</v>
      </c>
      <c r="J80" s="56">
        <v>6.43</v>
      </c>
      <c r="K80" s="57">
        <v>7.5</v>
      </c>
      <c r="L80" s="57">
        <v>7.3</v>
      </c>
      <c r="M80" s="57">
        <v>8.6</v>
      </c>
      <c r="N80" s="57"/>
      <c r="O80" s="56">
        <v>7.9</v>
      </c>
      <c r="P80" s="56">
        <v>6.73</v>
      </c>
      <c r="Q80" s="58">
        <v>2.69</v>
      </c>
      <c r="R80" s="59" t="s">
        <v>34</v>
      </c>
      <c r="S80" s="59" t="s">
        <v>34</v>
      </c>
      <c r="T80" s="59" t="s">
        <v>34</v>
      </c>
      <c r="U80" s="59" t="s">
        <v>34</v>
      </c>
      <c r="V80" s="20" t="s">
        <v>35</v>
      </c>
      <c r="W80" s="60"/>
      <c r="X80" s="61" t="s">
        <v>36</v>
      </c>
    </row>
    <row r="81" spans="1:24" s="21" customFormat="1" ht="21.75" customHeight="1">
      <c r="A81" s="19">
        <f t="shared" si="2"/>
        <v>29</v>
      </c>
      <c r="B81" s="49">
        <v>2220316336</v>
      </c>
      <c r="C81" s="50" t="s">
        <v>237</v>
      </c>
      <c r="D81" s="51" t="s">
        <v>102</v>
      </c>
      <c r="E81" s="52" t="s">
        <v>172</v>
      </c>
      <c r="F81" s="53">
        <v>35490</v>
      </c>
      <c r="G81" s="54" t="s">
        <v>48</v>
      </c>
      <c r="H81" s="54" t="s">
        <v>33</v>
      </c>
      <c r="I81" s="55">
        <v>131</v>
      </c>
      <c r="J81" s="56">
        <v>7.18</v>
      </c>
      <c r="K81" s="57">
        <v>9</v>
      </c>
      <c r="L81" s="57">
        <v>7</v>
      </c>
      <c r="M81" s="57">
        <v>9.1</v>
      </c>
      <c r="N81" s="57"/>
      <c r="O81" s="56">
        <v>8.64</v>
      </c>
      <c r="P81" s="56">
        <v>7.51</v>
      </c>
      <c r="Q81" s="58">
        <v>3.16</v>
      </c>
      <c r="R81" s="59" t="s">
        <v>34</v>
      </c>
      <c r="S81" s="59" t="s">
        <v>34</v>
      </c>
      <c r="T81" s="59" t="s">
        <v>34</v>
      </c>
      <c r="U81" s="59" t="s">
        <v>34</v>
      </c>
      <c r="V81" s="20" t="s">
        <v>35</v>
      </c>
      <c r="W81" s="60"/>
      <c r="X81" s="61" t="s">
        <v>36</v>
      </c>
    </row>
    <row r="82" spans="1:24" s="21" customFormat="1" ht="21.75" customHeight="1">
      <c r="A82" s="65">
        <f t="shared" si="2"/>
        <v>30</v>
      </c>
      <c r="B82" s="66">
        <v>2220263372</v>
      </c>
      <c r="C82" s="67" t="s">
        <v>238</v>
      </c>
      <c r="D82" s="68" t="s">
        <v>108</v>
      </c>
      <c r="E82" s="69" t="s">
        <v>172</v>
      </c>
      <c r="F82" s="70">
        <v>35943</v>
      </c>
      <c r="G82" s="71" t="s">
        <v>32</v>
      </c>
      <c r="H82" s="71" t="s">
        <v>33</v>
      </c>
      <c r="I82" s="72">
        <v>131</v>
      </c>
      <c r="J82" s="73">
        <v>7.25</v>
      </c>
      <c r="K82" s="74">
        <v>8.6999999999999993</v>
      </c>
      <c r="L82" s="74">
        <v>7.5</v>
      </c>
      <c r="M82" s="74">
        <v>8.5</v>
      </c>
      <c r="N82" s="74"/>
      <c r="O82" s="73">
        <v>8.3800000000000008</v>
      </c>
      <c r="P82" s="73">
        <v>7.56</v>
      </c>
      <c r="Q82" s="75">
        <v>3.19</v>
      </c>
      <c r="R82" s="76" t="s">
        <v>34</v>
      </c>
      <c r="S82" s="76" t="s">
        <v>34</v>
      </c>
      <c r="T82" s="76" t="s">
        <v>34</v>
      </c>
      <c r="U82" s="76" t="s">
        <v>34</v>
      </c>
      <c r="V82" s="77" t="s">
        <v>35</v>
      </c>
      <c r="W82" s="78"/>
      <c r="X82" s="79" t="s">
        <v>36</v>
      </c>
    </row>
    <row r="83" spans="1:24" ht="22.5" customHeight="1">
      <c r="A83" s="9"/>
      <c r="B83" s="33" t="s">
        <v>153</v>
      </c>
      <c r="C83" s="11"/>
      <c r="D83" s="12"/>
      <c r="E83" s="12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15"/>
      <c r="T83" s="16"/>
      <c r="U83" s="16"/>
      <c r="V83"/>
      <c r="W83"/>
      <c r="X83"/>
    </row>
    <row r="84" spans="1:24" s="21" customFormat="1" ht="21.75" customHeight="1">
      <c r="A84" s="34">
        <v>1</v>
      </c>
      <c r="B84" s="35">
        <v>1817217045</v>
      </c>
      <c r="C84" s="36" t="s">
        <v>288</v>
      </c>
      <c r="D84" s="37" t="s">
        <v>117</v>
      </c>
      <c r="E84" s="38" t="s">
        <v>289</v>
      </c>
      <c r="F84" s="39">
        <v>32560</v>
      </c>
      <c r="G84" s="40" t="s">
        <v>48</v>
      </c>
      <c r="H84" s="40" t="s">
        <v>58</v>
      </c>
      <c r="I84" s="41">
        <v>68</v>
      </c>
      <c r="J84" s="42">
        <v>5.23</v>
      </c>
      <c r="K84" s="43">
        <v>8</v>
      </c>
      <c r="L84" s="43">
        <v>6.2</v>
      </c>
      <c r="M84" s="43">
        <v>7.4</v>
      </c>
      <c r="N84" s="43"/>
      <c r="O84" s="42">
        <v>7.4</v>
      </c>
      <c r="P84" s="42">
        <v>5.77</v>
      </c>
      <c r="Q84" s="44">
        <v>2.0499999999999998</v>
      </c>
      <c r="R84" s="45" t="s">
        <v>34</v>
      </c>
      <c r="S84" s="45" t="s">
        <v>34</v>
      </c>
      <c r="T84" s="45" t="s">
        <v>34</v>
      </c>
      <c r="U84" s="45" t="s">
        <v>34</v>
      </c>
      <c r="V84" s="46" t="s">
        <v>37</v>
      </c>
      <c r="W84" s="47"/>
      <c r="X84" s="83" t="s">
        <v>36</v>
      </c>
    </row>
    <row r="85" spans="1:24" s="21" customFormat="1" ht="21.75" customHeight="1">
      <c r="A85" s="19">
        <f t="shared" ref="A85:A88" si="3">1+A84</f>
        <v>2</v>
      </c>
      <c r="B85" s="49">
        <v>2011215942</v>
      </c>
      <c r="C85" s="50" t="s">
        <v>274</v>
      </c>
      <c r="D85" s="51" t="s">
        <v>275</v>
      </c>
      <c r="E85" s="52" t="s">
        <v>262</v>
      </c>
      <c r="F85" s="53">
        <v>34230</v>
      </c>
      <c r="G85" s="54" t="s">
        <v>45</v>
      </c>
      <c r="H85" s="54" t="s">
        <v>58</v>
      </c>
      <c r="I85" s="55">
        <v>132</v>
      </c>
      <c r="J85" s="56">
        <v>6.06</v>
      </c>
      <c r="K85" s="57">
        <v>8.8000000000000007</v>
      </c>
      <c r="L85" s="57">
        <v>6.9</v>
      </c>
      <c r="M85" s="57">
        <v>6.1</v>
      </c>
      <c r="N85" s="57"/>
      <c r="O85" s="56">
        <v>7.34</v>
      </c>
      <c r="P85" s="56">
        <v>6.11</v>
      </c>
      <c r="Q85" s="58">
        <v>2.29</v>
      </c>
      <c r="R85" s="59" t="s">
        <v>34</v>
      </c>
      <c r="S85" s="59" t="s">
        <v>34</v>
      </c>
      <c r="T85" s="59">
        <v>0</v>
      </c>
      <c r="U85" s="59" t="s">
        <v>34</v>
      </c>
      <c r="V85" s="20" t="s">
        <v>37</v>
      </c>
      <c r="W85" s="60" t="s">
        <v>259</v>
      </c>
      <c r="X85" s="61" t="s">
        <v>55</v>
      </c>
    </row>
    <row r="86" spans="1:24" s="21" customFormat="1" ht="21.75" customHeight="1">
      <c r="A86" s="19">
        <f t="shared" si="3"/>
        <v>3</v>
      </c>
      <c r="B86" s="49">
        <v>2220265343</v>
      </c>
      <c r="C86" s="50" t="s">
        <v>239</v>
      </c>
      <c r="D86" s="51" t="s">
        <v>117</v>
      </c>
      <c r="E86" s="52" t="s">
        <v>172</v>
      </c>
      <c r="F86" s="53">
        <v>36029</v>
      </c>
      <c r="G86" s="54" t="s">
        <v>67</v>
      </c>
      <c r="H86" s="54" t="s">
        <v>33</v>
      </c>
      <c r="I86" s="55">
        <v>131</v>
      </c>
      <c r="J86" s="56">
        <v>5.34</v>
      </c>
      <c r="K86" s="57">
        <v>8</v>
      </c>
      <c r="L86" s="57">
        <v>6.8</v>
      </c>
      <c r="M86" s="57">
        <v>7</v>
      </c>
      <c r="N86" s="57"/>
      <c r="O86" s="56">
        <v>7.36</v>
      </c>
      <c r="P86" s="56">
        <v>5.62</v>
      </c>
      <c r="Q86" s="58">
        <v>2.0299999999999998</v>
      </c>
      <c r="R86" s="59" t="s">
        <v>34</v>
      </c>
      <c r="S86" s="59" t="s">
        <v>34</v>
      </c>
      <c r="T86" s="59" t="s">
        <v>34</v>
      </c>
      <c r="U86" s="59" t="s">
        <v>34</v>
      </c>
      <c r="V86" s="20" t="s">
        <v>35</v>
      </c>
      <c r="W86" s="60" t="s">
        <v>240</v>
      </c>
      <c r="X86" s="61" t="s">
        <v>55</v>
      </c>
    </row>
    <row r="87" spans="1:24" s="21" customFormat="1" ht="21.75" customHeight="1">
      <c r="A87" s="19">
        <f t="shared" si="3"/>
        <v>4</v>
      </c>
      <c r="B87" s="49">
        <v>2220265405</v>
      </c>
      <c r="C87" s="50" t="s">
        <v>241</v>
      </c>
      <c r="D87" s="51" t="s">
        <v>75</v>
      </c>
      <c r="E87" s="52" t="s">
        <v>172</v>
      </c>
      <c r="F87" s="53">
        <v>35827</v>
      </c>
      <c r="G87" s="54" t="s">
        <v>40</v>
      </c>
      <c r="H87" s="54" t="s">
        <v>33</v>
      </c>
      <c r="I87" s="55">
        <v>131</v>
      </c>
      <c r="J87" s="56">
        <v>6.22</v>
      </c>
      <c r="K87" s="57">
        <v>8.6</v>
      </c>
      <c r="L87" s="57">
        <v>7.8</v>
      </c>
      <c r="M87" s="57">
        <v>6.1</v>
      </c>
      <c r="N87" s="57"/>
      <c r="O87" s="56">
        <v>7.44</v>
      </c>
      <c r="P87" s="56">
        <v>6.5</v>
      </c>
      <c r="Q87" s="58">
        <v>2.58</v>
      </c>
      <c r="R87" s="59" t="s">
        <v>54</v>
      </c>
      <c r="S87" s="59" t="s">
        <v>34</v>
      </c>
      <c r="T87" s="59" t="s">
        <v>34</v>
      </c>
      <c r="U87" s="59" t="s">
        <v>34</v>
      </c>
      <c r="V87" s="20" t="s">
        <v>35</v>
      </c>
      <c r="W87" s="60" t="s">
        <v>242</v>
      </c>
      <c r="X87" s="61" t="s">
        <v>55</v>
      </c>
    </row>
    <row r="88" spans="1:24" s="21" customFormat="1" ht="21.75" customHeight="1">
      <c r="A88" s="65">
        <f t="shared" si="3"/>
        <v>5</v>
      </c>
      <c r="B88" s="66">
        <v>2220263360</v>
      </c>
      <c r="C88" s="67" t="s">
        <v>243</v>
      </c>
      <c r="D88" s="68" t="s">
        <v>244</v>
      </c>
      <c r="E88" s="69" t="s">
        <v>172</v>
      </c>
      <c r="F88" s="70">
        <v>35996</v>
      </c>
      <c r="G88" s="71" t="s">
        <v>43</v>
      </c>
      <c r="H88" s="71" t="s">
        <v>33</v>
      </c>
      <c r="I88" s="72">
        <v>131</v>
      </c>
      <c r="J88" s="73">
        <v>6.98</v>
      </c>
      <c r="K88" s="74">
        <v>7.5</v>
      </c>
      <c r="L88" s="74">
        <v>7</v>
      </c>
      <c r="M88" s="74">
        <v>7.1</v>
      </c>
      <c r="N88" s="74"/>
      <c r="O88" s="73">
        <v>7.24</v>
      </c>
      <c r="P88" s="73">
        <v>7.25</v>
      </c>
      <c r="Q88" s="75">
        <v>3</v>
      </c>
      <c r="R88" s="76" t="s">
        <v>34</v>
      </c>
      <c r="S88" s="76" t="s">
        <v>34</v>
      </c>
      <c r="T88" s="76" t="s">
        <v>34</v>
      </c>
      <c r="U88" s="76" t="s">
        <v>34</v>
      </c>
      <c r="V88" s="77" t="s">
        <v>35</v>
      </c>
      <c r="W88" s="78" t="s">
        <v>170</v>
      </c>
      <c r="X88" s="79" t="s">
        <v>36</v>
      </c>
    </row>
    <row r="89" spans="1:24" ht="21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4"/>
      <c r="Q89" s="25" t="s">
        <v>295</v>
      </c>
      <c r="R89" s="23"/>
      <c r="S89" s="23"/>
      <c r="T89" s="23"/>
      <c r="U89" s="23"/>
      <c r="V89" s="23"/>
      <c r="W89" s="26"/>
      <c r="X89" s="26"/>
    </row>
    <row r="90" spans="1:24" ht="21" customHeight="1">
      <c r="A90" s="27"/>
      <c r="B90" s="27" t="s">
        <v>251</v>
      </c>
      <c r="C90" s="27"/>
      <c r="D90" s="27" t="s">
        <v>252</v>
      </c>
      <c r="E90" s="27"/>
      <c r="F90" s="24"/>
      <c r="G90" s="24"/>
      <c r="H90" s="27"/>
      <c r="I90" s="27"/>
      <c r="J90" s="27" t="s">
        <v>253</v>
      </c>
      <c r="K90" s="24"/>
      <c r="L90" s="24"/>
      <c r="M90" s="28"/>
      <c r="N90" s="28"/>
      <c r="O90" s="28"/>
      <c r="P90" s="29"/>
      <c r="Q90" s="26"/>
      <c r="R90" s="30" t="s">
        <v>254</v>
      </c>
      <c r="S90" s="28"/>
      <c r="T90" s="28"/>
      <c r="U90" s="28"/>
      <c r="V90" s="27"/>
      <c r="W90" s="26"/>
      <c r="X90" s="26"/>
    </row>
    <row r="91" spans="1:24" ht="21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6"/>
      <c r="X91" s="26"/>
    </row>
    <row r="92" spans="1:24" ht="21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6"/>
      <c r="X92" s="26"/>
    </row>
    <row r="93" spans="1:24" ht="21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6"/>
      <c r="X93" s="26"/>
    </row>
    <row r="94" spans="1:24" ht="21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6"/>
      <c r="X94" s="26"/>
    </row>
    <row r="95" spans="1:24" ht="21" customHeight="1">
      <c r="A95" s="31"/>
      <c r="B95" s="31" t="s">
        <v>255</v>
      </c>
      <c r="C95" s="31"/>
      <c r="D95" s="31" t="s">
        <v>293</v>
      </c>
      <c r="E95" s="31"/>
      <c r="F95" s="24"/>
      <c r="G95" s="24"/>
      <c r="H95" s="31"/>
      <c r="I95" s="31"/>
      <c r="J95" s="31" t="s">
        <v>256</v>
      </c>
      <c r="K95" s="24"/>
      <c r="L95" s="24"/>
      <c r="M95" s="31"/>
      <c r="N95" s="31"/>
      <c r="O95" s="31"/>
      <c r="P95" s="31"/>
      <c r="Q95" s="31"/>
      <c r="R95" s="26"/>
      <c r="S95" s="32" t="s">
        <v>294</v>
      </c>
      <c r="T95" s="31"/>
      <c r="U95" s="31"/>
      <c r="V95" s="31"/>
      <c r="W95" s="26"/>
      <c r="X95" s="26"/>
    </row>
  </sheetData>
  <sortState ref="B83:X87">
    <sortCondition ref="E83:E87"/>
    <sortCondition ref="D83:D87"/>
  </sortState>
  <mergeCells count="23">
    <mergeCell ref="O6:O7"/>
    <mergeCell ref="X5:X7"/>
    <mergeCell ref="H5:H7"/>
    <mergeCell ref="I5:I7"/>
    <mergeCell ref="J5:J7"/>
    <mergeCell ref="K5:O5"/>
    <mergeCell ref="P5:Q6"/>
    <mergeCell ref="R5:R7"/>
    <mergeCell ref="S5:S7"/>
    <mergeCell ref="T5:T7"/>
    <mergeCell ref="U5:U7"/>
    <mergeCell ref="V5:V7"/>
    <mergeCell ref="W5:W7"/>
    <mergeCell ref="K6:K7"/>
    <mergeCell ref="L6:L7"/>
    <mergeCell ref="M6:M7"/>
    <mergeCell ref="N6:N7"/>
    <mergeCell ref="G5:G7"/>
    <mergeCell ref="A5:A7"/>
    <mergeCell ref="B5:B7"/>
    <mergeCell ref="C5:D7"/>
    <mergeCell ref="E5:E7"/>
    <mergeCell ref="F5:F7"/>
  </mergeCells>
  <conditionalFormatting sqref="R9:S9">
    <cfRule type="cellIs" dxfId="119" priority="179" operator="lessThan">
      <formula>5</formula>
    </cfRule>
  </conditionalFormatting>
  <conditionalFormatting sqref="R9:S9">
    <cfRule type="cellIs" dxfId="118" priority="178" stopIfTrue="1" operator="notEqual">
      <formula>"CNTN"</formula>
    </cfRule>
  </conditionalFormatting>
  <conditionalFormatting sqref="K9:O9">
    <cfRule type="cellIs" dxfId="117" priority="177" stopIfTrue="1" operator="lessThan">
      <formula>5.5</formula>
    </cfRule>
  </conditionalFormatting>
  <conditionalFormatting sqref="R9:S9">
    <cfRule type="notContainsBlanks" dxfId="116" priority="175" stopIfTrue="1">
      <formula>LEN(TRIM(R9))&gt;0</formula>
    </cfRule>
    <cfRule type="cellIs" dxfId="115" priority="176" operator="between">
      <formula>0</formula>
      <formula>3.9</formula>
    </cfRule>
  </conditionalFormatting>
  <conditionalFormatting sqref="R9:U9">
    <cfRule type="notContainsBlanks" priority="174" stopIfTrue="1">
      <formula>LEN(TRIM(R9))&gt;0</formula>
    </cfRule>
  </conditionalFormatting>
  <conditionalFormatting sqref="R9:U9">
    <cfRule type="cellIs" dxfId="114" priority="173" stopIfTrue="1" operator="equal">
      <formula>0</formula>
    </cfRule>
  </conditionalFormatting>
  <conditionalFormatting sqref="K10:O10">
    <cfRule type="cellIs" dxfId="113" priority="168" stopIfTrue="1" operator="lessThan">
      <formula>5.5</formula>
    </cfRule>
  </conditionalFormatting>
  <conditionalFormatting sqref="R9:U9">
    <cfRule type="cellIs" dxfId="112" priority="169" operator="notEqual">
      <formula>"Đ"</formula>
    </cfRule>
  </conditionalFormatting>
  <conditionalFormatting sqref="X10">
    <cfRule type="cellIs" dxfId="111" priority="167" operator="between">
      <formula>0</formula>
      <formula>3.9</formula>
    </cfRule>
  </conditionalFormatting>
  <conditionalFormatting sqref="X10">
    <cfRule type="cellIs" dxfId="110" priority="166" operator="lessThan">
      <formula>5</formula>
    </cfRule>
  </conditionalFormatting>
  <conditionalFormatting sqref="X10">
    <cfRule type="cellIs" dxfId="109" priority="165" stopIfTrue="1" operator="notEqual">
      <formula>"CNTN"</formula>
    </cfRule>
  </conditionalFormatting>
  <conditionalFormatting sqref="R10:U10">
    <cfRule type="cellIs" dxfId="108" priority="158" operator="notEqual">
      <formula>"Đ"</formula>
    </cfRule>
  </conditionalFormatting>
  <conditionalFormatting sqref="R10:S10">
    <cfRule type="cellIs" dxfId="107" priority="162" operator="lessThan">
      <formula>5</formula>
    </cfRule>
  </conditionalFormatting>
  <conditionalFormatting sqref="R10:S10">
    <cfRule type="cellIs" dxfId="106" priority="161" stopIfTrue="1" operator="notEqual">
      <formula>"CNTN"</formula>
    </cfRule>
  </conditionalFormatting>
  <conditionalFormatting sqref="R10:U10">
    <cfRule type="notContainsBlanks" priority="164" stopIfTrue="1">
      <formula>LEN(TRIM(R10))&gt;0</formula>
    </cfRule>
  </conditionalFormatting>
  <conditionalFormatting sqref="R10:U10">
    <cfRule type="cellIs" dxfId="105" priority="163" stopIfTrue="1" operator="equal">
      <formula>0</formula>
    </cfRule>
  </conditionalFormatting>
  <conditionalFormatting sqref="R10:S10">
    <cfRule type="notContainsBlanks" dxfId="104" priority="159" stopIfTrue="1">
      <formula>LEN(TRIM(R10))&gt;0</formula>
    </cfRule>
    <cfRule type="cellIs" dxfId="103" priority="160" operator="between">
      <formula>0</formula>
      <formula>3.9</formula>
    </cfRule>
  </conditionalFormatting>
  <conditionalFormatting sqref="X11:X15">
    <cfRule type="cellIs" dxfId="102" priority="145" operator="between">
      <formula>0</formula>
      <formula>3.9</formula>
    </cfRule>
  </conditionalFormatting>
  <conditionalFormatting sqref="X11:X15">
    <cfRule type="cellIs" dxfId="101" priority="144" operator="lessThan">
      <formula>5</formula>
    </cfRule>
  </conditionalFormatting>
  <conditionalFormatting sqref="X11:X15">
    <cfRule type="cellIs" dxfId="100" priority="143" stopIfTrue="1" operator="notEqual">
      <formula>"CNTN"</formula>
    </cfRule>
  </conditionalFormatting>
  <conditionalFormatting sqref="K11:O15">
    <cfRule type="cellIs" dxfId="99" priority="146" stopIfTrue="1" operator="lessThan">
      <formula>5.5</formula>
    </cfRule>
  </conditionalFormatting>
  <conditionalFormatting sqref="R11:U15">
    <cfRule type="cellIs" dxfId="98" priority="136" operator="notEqual">
      <formula>"Đ"</formula>
    </cfRule>
  </conditionalFormatting>
  <conditionalFormatting sqref="R11:S15">
    <cfRule type="cellIs" dxfId="97" priority="140" operator="lessThan">
      <formula>5</formula>
    </cfRule>
  </conditionalFormatting>
  <conditionalFormatting sqref="R11:S15">
    <cfRule type="cellIs" dxfId="96" priority="139" stopIfTrue="1" operator="notEqual">
      <formula>"CNTN"</formula>
    </cfRule>
  </conditionalFormatting>
  <conditionalFormatting sqref="R11:U15">
    <cfRule type="notContainsBlanks" priority="142" stopIfTrue="1">
      <formula>LEN(TRIM(R11))&gt;0</formula>
    </cfRule>
  </conditionalFormatting>
  <conditionalFormatting sqref="R11:U15">
    <cfRule type="cellIs" dxfId="95" priority="141" stopIfTrue="1" operator="equal">
      <formula>0</formula>
    </cfRule>
  </conditionalFormatting>
  <conditionalFormatting sqref="R11:S15">
    <cfRule type="notContainsBlanks" dxfId="94" priority="137" stopIfTrue="1">
      <formula>LEN(TRIM(R11))&gt;0</formula>
    </cfRule>
    <cfRule type="cellIs" dxfId="93" priority="138" operator="between">
      <formula>0</formula>
      <formula>3.9</formula>
    </cfRule>
  </conditionalFormatting>
  <conditionalFormatting sqref="K20:O20">
    <cfRule type="cellIs" dxfId="92" priority="124" stopIfTrue="1" operator="lessThan">
      <formula>5.5</formula>
    </cfRule>
  </conditionalFormatting>
  <conditionalFormatting sqref="X19">
    <cfRule type="cellIs" dxfId="91" priority="127" operator="lessThan">
      <formula>5</formula>
    </cfRule>
  </conditionalFormatting>
  <conditionalFormatting sqref="X19">
    <cfRule type="cellIs" dxfId="90" priority="126" stopIfTrue="1" operator="notEqual">
      <formula>"CNTN"</formula>
    </cfRule>
  </conditionalFormatting>
  <conditionalFormatting sqref="X19">
    <cfRule type="cellIs" dxfId="89" priority="128" operator="between">
      <formula>0</formula>
      <formula>3.9</formula>
    </cfRule>
  </conditionalFormatting>
  <conditionalFormatting sqref="R19:S19">
    <cfRule type="cellIs" dxfId="88" priority="135" operator="lessThan">
      <formula>5</formula>
    </cfRule>
  </conditionalFormatting>
  <conditionalFormatting sqref="R19:S19">
    <cfRule type="cellIs" dxfId="87" priority="134" stopIfTrue="1" operator="notEqual">
      <formula>"CNTN"</formula>
    </cfRule>
  </conditionalFormatting>
  <conditionalFormatting sqref="K19:O19">
    <cfRule type="cellIs" dxfId="86" priority="133" stopIfTrue="1" operator="lessThan">
      <formula>5.5</formula>
    </cfRule>
  </conditionalFormatting>
  <conditionalFormatting sqref="R19:S19">
    <cfRule type="notContainsBlanks" dxfId="85" priority="131" stopIfTrue="1">
      <formula>LEN(TRIM(R19))&gt;0</formula>
    </cfRule>
    <cfRule type="cellIs" dxfId="84" priority="132" operator="between">
      <formula>0</formula>
      <formula>3.9</formula>
    </cfRule>
  </conditionalFormatting>
  <conditionalFormatting sqref="R19:U19">
    <cfRule type="notContainsBlanks" priority="130" stopIfTrue="1">
      <formula>LEN(TRIM(R19))&gt;0</formula>
    </cfRule>
  </conditionalFormatting>
  <conditionalFormatting sqref="R19:U19">
    <cfRule type="cellIs" dxfId="83" priority="129" stopIfTrue="1" operator="equal">
      <formula>0</formula>
    </cfRule>
  </conditionalFormatting>
  <conditionalFormatting sqref="R19:U19">
    <cfRule type="cellIs" dxfId="82" priority="125" operator="notEqual">
      <formula>"Đ"</formula>
    </cfRule>
  </conditionalFormatting>
  <conditionalFormatting sqref="X20">
    <cfRule type="cellIs" dxfId="81" priority="123" operator="between">
      <formula>0</formula>
      <formula>3.9</formula>
    </cfRule>
  </conditionalFormatting>
  <conditionalFormatting sqref="X20">
    <cfRule type="cellIs" dxfId="80" priority="122" operator="lessThan">
      <formula>5</formula>
    </cfRule>
  </conditionalFormatting>
  <conditionalFormatting sqref="X20">
    <cfRule type="cellIs" dxfId="79" priority="121" stopIfTrue="1" operator="notEqual">
      <formula>"CNTN"</formula>
    </cfRule>
  </conditionalFormatting>
  <conditionalFormatting sqref="R20:U20">
    <cfRule type="cellIs" dxfId="78" priority="114" operator="notEqual">
      <formula>"Đ"</formula>
    </cfRule>
  </conditionalFormatting>
  <conditionalFormatting sqref="R20:S20">
    <cfRule type="cellIs" dxfId="77" priority="118" operator="lessThan">
      <formula>5</formula>
    </cfRule>
  </conditionalFormatting>
  <conditionalFormatting sqref="R20:S20">
    <cfRule type="cellIs" dxfId="76" priority="117" stopIfTrue="1" operator="notEqual">
      <formula>"CNTN"</formula>
    </cfRule>
  </conditionalFormatting>
  <conditionalFormatting sqref="R20:U20">
    <cfRule type="notContainsBlanks" priority="120" stopIfTrue="1">
      <formula>LEN(TRIM(R20))&gt;0</formula>
    </cfRule>
  </conditionalFormatting>
  <conditionalFormatting sqref="R20:U20">
    <cfRule type="cellIs" dxfId="75" priority="119" stopIfTrue="1" operator="equal">
      <formula>0</formula>
    </cfRule>
  </conditionalFormatting>
  <conditionalFormatting sqref="R20:S20">
    <cfRule type="notContainsBlanks" dxfId="74" priority="115" stopIfTrue="1">
      <formula>LEN(TRIM(R20))&gt;0</formula>
    </cfRule>
    <cfRule type="cellIs" dxfId="73" priority="116" operator="between">
      <formula>0</formula>
      <formula>3.9</formula>
    </cfRule>
  </conditionalFormatting>
  <conditionalFormatting sqref="X84:X88">
    <cfRule type="cellIs" dxfId="72" priority="46" operator="between">
      <formula>0</formula>
      <formula>3.9</formula>
    </cfRule>
  </conditionalFormatting>
  <conditionalFormatting sqref="X84:X88">
    <cfRule type="cellIs" dxfId="71" priority="45" operator="lessThan">
      <formula>5</formula>
    </cfRule>
  </conditionalFormatting>
  <conditionalFormatting sqref="X84:X88">
    <cfRule type="cellIs" dxfId="70" priority="44" stopIfTrue="1" operator="notEqual">
      <formula>"CNTN"</formula>
    </cfRule>
  </conditionalFormatting>
  <conditionalFormatting sqref="K84:O88">
    <cfRule type="cellIs" dxfId="69" priority="47" stopIfTrue="1" operator="lessThan">
      <formula>5.5</formula>
    </cfRule>
  </conditionalFormatting>
  <conditionalFormatting sqref="R84:U88">
    <cfRule type="cellIs" dxfId="68" priority="37" operator="notEqual">
      <formula>"Đ"</formula>
    </cfRule>
  </conditionalFormatting>
  <conditionalFormatting sqref="R84:S88">
    <cfRule type="cellIs" dxfId="67" priority="41" operator="lessThan">
      <formula>5</formula>
    </cfRule>
  </conditionalFormatting>
  <conditionalFormatting sqref="R84:S88">
    <cfRule type="cellIs" dxfId="66" priority="40" stopIfTrue="1" operator="notEqual">
      <formula>"CNTN"</formula>
    </cfRule>
  </conditionalFormatting>
  <conditionalFormatting sqref="R84:U88">
    <cfRule type="notContainsBlanks" priority="43" stopIfTrue="1">
      <formula>LEN(TRIM(R84))&gt;0</formula>
    </cfRule>
  </conditionalFormatting>
  <conditionalFormatting sqref="R84:U88">
    <cfRule type="cellIs" dxfId="65" priority="42" stopIfTrue="1" operator="equal">
      <formula>0</formula>
    </cfRule>
  </conditionalFormatting>
  <conditionalFormatting sqref="R84:S88">
    <cfRule type="notContainsBlanks" dxfId="64" priority="38" stopIfTrue="1">
      <formula>LEN(TRIM(R84))&gt;0</formula>
    </cfRule>
    <cfRule type="cellIs" dxfId="63" priority="39" operator="between">
      <formula>0</formula>
      <formula>3.9</formula>
    </cfRule>
  </conditionalFormatting>
  <conditionalFormatting sqref="K21:O51">
    <cfRule type="cellIs" dxfId="62" priority="102" stopIfTrue="1" operator="lessThan">
      <formula>5.5</formula>
    </cfRule>
  </conditionalFormatting>
  <conditionalFormatting sqref="X21:X51">
    <cfRule type="cellIs" dxfId="61" priority="101" operator="between">
      <formula>0</formula>
      <formula>3.9</formula>
    </cfRule>
  </conditionalFormatting>
  <conditionalFormatting sqref="X21:X51">
    <cfRule type="cellIs" dxfId="60" priority="100" operator="lessThan">
      <formula>5</formula>
    </cfRule>
  </conditionalFormatting>
  <conditionalFormatting sqref="X21:X51">
    <cfRule type="cellIs" dxfId="59" priority="99" stopIfTrue="1" operator="notEqual">
      <formula>"CNTN"</formula>
    </cfRule>
  </conditionalFormatting>
  <conditionalFormatting sqref="R21:U51">
    <cfRule type="cellIs" dxfId="58" priority="92" operator="notEqual">
      <formula>"Đ"</formula>
    </cfRule>
  </conditionalFormatting>
  <conditionalFormatting sqref="R21:S51">
    <cfRule type="cellIs" dxfId="57" priority="96" operator="lessThan">
      <formula>5</formula>
    </cfRule>
  </conditionalFormatting>
  <conditionalFormatting sqref="R21:S51">
    <cfRule type="cellIs" dxfId="56" priority="95" stopIfTrue="1" operator="notEqual">
      <formula>"CNTN"</formula>
    </cfRule>
  </conditionalFormatting>
  <conditionalFormatting sqref="R21:U51">
    <cfRule type="notContainsBlanks" priority="98" stopIfTrue="1">
      <formula>LEN(TRIM(R21))&gt;0</formula>
    </cfRule>
  </conditionalFormatting>
  <conditionalFormatting sqref="R21:U51">
    <cfRule type="cellIs" dxfId="55" priority="97" stopIfTrue="1" operator="equal">
      <formula>0</formula>
    </cfRule>
  </conditionalFormatting>
  <conditionalFormatting sqref="R21:S51">
    <cfRule type="notContainsBlanks" dxfId="54" priority="93" stopIfTrue="1">
      <formula>LEN(TRIM(R21))&gt;0</formula>
    </cfRule>
    <cfRule type="cellIs" dxfId="53" priority="94" operator="between">
      <formula>0</formula>
      <formula>3.9</formula>
    </cfRule>
  </conditionalFormatting>
  <conditionalFormatting sqref="K54:O54">
    <cfRule type="cellIs" dxfId="52" priority="80" stopIfTrue="1" operator="lessThan">
      <formula>5.5</formula>
    </cfRule>
  </conditionalFormatting>
  <conditionalFormatting sqref="X53">
    <cfRule type="cellIs" dxfId="51" priority="83" operator="lessThan">
      <formula>5</formula>
    </cfRule>
  </conditionalFormatting>
  <conditionalFormatting sqref="X53">
    <cfRule type="cellIs" dxfId="50" priority="82" stopIfTrue="1" operator="notEqual">
      <formula>"CNTN"</formula>
    </cfRule>
  </conditionalFormatting>
  <conditionalFormatting sqref="X53">
    <cfRule type="cellIs" dxfId="49" priority="84" operator="between">
      <formula>0</formula>
      <formula>3.9</formula>
    </cfRule>
  </conditionalFormatting>
  <conditionalFormatting sqref="R53:S53">
    <cfRule type="cellIs" dxfId="48" priority="91" operator="lessThan">
      <formula>5</formula>
    </cfRule>
  </conditionalFormatting>
  <conditionalFormatting sqref="R53:S53">
    <cfRule type="cellIs" dxfId="47" priority="90" stopIfTrue="1" operator="notEqual">
      <formula>"CNTN"</formula>
    </cfRule>
  </conditionalFormatting>
  <conditionalFormatting sqref="K53:O53">
    <cfRule type="cellIs" dxfId="46" priority="89" stopIfTrue="1" operator="lessThan">
      <formula>5.5</formula>
    </cfRule>
  </conditionalFormatting>
  <conditionalFormatting sqref="R53:S53">
    <cfRule type="notContainsBlanks" dxfId="45" priority="87" stopIfTrue="1">
      <formula>LEN(TRIM(R53))&gt;0</formula>
    </cfRule>
    <cfRule type="cellIs" dxfId="44" priority="88" operator="between">
      <formula>0</formula>
      <formula>3.9</formula>
    </cfRule>
  </conditionalFormatting>
  <conditionalFormatting sqref="R53:U53">
    <cfRule type="notContainsBlanks" priority="86" stopIfTrue="1">
      <formula>LEN(TRIM(R53))&gt;0</formula>
    </cfRule>
  </conditionalFormatting>
  <conditionalFormatting sqref="R53:U53">
    <cfRule type="cellIs" dxfId="43" priority="85" stopIfTrue="1" operator="equal">
      <formula>0</formula>
    </cfRule>
  </conditionalFormatting>
  <conditionalFormatting sqref="R53:U53">
    <cfRule type="cellIs" dxfId="42" priority="81" operator="notEqual">
      <formula>"Đ"</formula>
    </cfRule>
  </conditionalFormatting>
  <conditionalFormatting sqref="X54">
    <cfRule type="cellIs" dxfId="41" priority="79" operator="between">
      <formula>0</formula>
      <formula>3.9</formula>
    </cfRule>
  </conditionalFormatting>
  <conditionalFormatting sqref="X54">
    <cfRule type="cellIs" dxfId="40" priority="78" operator="lessThan">
      <formula>5</formula>
    </cfRule>
  </conditionalFormatting>
  <conditionalFormatting sqref="X54">
    <cfRule type="cellIs" dxfId="39" priority="77" stopIfTrue="1" operator="notEqual">
      <formula>"CNTN"</formula>
    </cfRule>
  </conditionalFormatting>
  <conditionalFormatting sqref="R54:U54">
    <cfRule type="cellIs" dxfId="38" priority="70" operator="notEqual">
      <formula>"Đ"</formula>
    </cfRule>
  </conditionalFormatting>
  <conditionalFormatting sqref="R54:S54">
    <cfRule type="cellIs" dxfId="37" priority="74" operator="lessThan">
      <formula>5</formula>
    </cfRule>
  </conditionalFormatting>
  <conditionalFormatting sqref="R54:S54">
    <cfRule type="cellIs" dxfId="36" priority="73" stopIfTrue="1" operator="notEqual">
      <formula>"CNTN"</formula>
    </cfRule>
  </conditionalFormatting>
  <conditionalFormatting sqref="R54:U54">
    <cfRule type="notContainsBlanks" priority="76" stopIfTrue="1">
      <formula>LEN(TRIM(R54))&gt;0</formula>
    </cfRule>
  </conditionalFormatting>
  <conditionalFormatting sqref="R54:U54">
    <cfRule type="cellIs" dxfId="35" priority="75" stopIfTrue="1" operator="equal">
      <formula>0</formula>
    </cfRule>
  </conditionalFormatting>
  <conditionalFormatting sqref="R54:S54">
    <cfRule type="notContainsBlanks" dxfId="34" priority="71" stopIfTrue="1">
      <formula>LEN(TRIM(R54))&gt;0</formula>
    </cfRule>
    <cfRule type="cellIs" dxfId="33" priority="72" operator="between">
      <formula>0</formula>
      <formula>3.9</formula>
    </cfRule>
  </conditionalFormatting>
  <conditionalFormatting sqref="K55:O82">
    <cfRule type="cellIs" dxfId="32" priority="58" stopIfTrue="1" operator="lessThan">
      <formula>5.5</formula>
    </cfRule>
  </conditionalFormatting>
  <conditionalFormatting sqref="X55:X82">
    <cfRule type="cellIs" dxfId="31" priority="57" operator="between">
      <formula>0</formula>
      <formula>3.9</formula>
    </cfRule>
  </conditionalFormatting>
  <conditionalFormatting sqref="X55:X82">
    <cfRule type="cellIs" dxfId="30" priority="56" operator="lessThan">
      <formula>5</formula>
    </cfRule>
  </conditionalFormatting>
  <conditionalFormatting sqref="X55:X82">
    <cfRule type="cellIs" dxfId="29" priority="55" stopIfTrue="1" operator="notEqual">
      <formula>"CNTN"</formula>
    </cfRule>
  </conditionalFormatting>
  <conditionalFormatting sqref="R55:U82">
    <cfRule type="cellIs" dxfId="28" priority="48" operator="notEqual">
      <formula>"Đ"</formula>
    </cfRule>
  </conditionalFormatting>
  <conditionalFormatting sqref="R55:S82">
    <cfRule type="cellIs" dxfId="27" priority="52" operator="lessThan">
      <formula>5</formula>
    </cfRule>
  </conditionalFormatting>
  <conditionalFormatting sqref="R55:S82">
    <cfRule type="cellIs" dxfId="26" priority="51" stopIfTrue="1" operator="notEqual">
      <formula>"CNTN"</formula>
    </cfRule>
  </conditionalFormatting>
  <conditionalFormatting sqref="R55:U82">
    <cfRule type="notContainsBlanks" priority="54" stopIfTrue="1">
      <formula>LEN(TRIM(R55))&gt;0</formula>
    </cfRule>
  </conditionalFormatting>
  <conditionalFormatting sqref="R55:U82">
    <cfRule type="cellIs" dxfId="25" priority="53" stopIfTrue="1" operator="equal">
      <formula>0</formula>
    </cfRule>
  </conditionalFormatting>
  <conditionalFormatting sqref="R55:S82">
    <cfRule type="notContainsBlanks" dxfId="24" priority="49" stopIfTrue="1">
      <formula>LEN(TRIM(R55))&gt;0</formula>
    </cfRule>
    <cfRule type="cellIs" dxfId="23" priority="50" operator="between">
      <formula>0</formula>
      <formula>3.9</formula>
    </cfRule>
  </conditionalFormatting>
  <conditionalFormatting sqref="X17">
    <cfRule type="cellIs" dxfId="22" priority="24" operator="between">
      <formula>0</formula>
      <formula>3.9</formula>
    </cfRule>
  </conditionalFormatting>
  <conditionalFormatting sqref="X17">
    <cfRule type="cellIs" dxfId="21" priority="23" operator="lessThan">
      <formula>5</formula>
    </cfRule>
  </conditionalFormatting>
  <conditionalFormatting sqref="X17">
    <cfRule type="cellIs" dxfId="20" priority="22" stopIfTrue="1" operator="notEqual">
      <formula>"CNTN"</formula>
    </cfRule>
  </conditionalFormatting>
  <conditionalFormatting sqref="K17:O17">
    <cfRule type="cellIs" dxfId="19" priority="25" stopIfTrue="1" operator="lessThan">
      <formula>5.5</formula>
    </cfRule>
  </conditionalFormatting>
  <conditionalFormatting sqref="R17:U17">
    <cfRule type="cellIs" dxfId="18" priority="15" operator="notEqual">
      <formula>"Đ"</formula>
    </cfRule>
  </conditionalFormatting>
  <conditionalFormatting sqref="R17:S17">
    <cfRule type="cellIs" dxfId="17" priority="19" operator="lessThan">
      <formula>5</formula>
    </cfRule>
  </conditionalFormatting>
  <conditionalFormatting sqref="R17:S17">
    <cfRule type="cellIs" dxfId="16" priority="18" stopIfTrue="1" operator="notEqual">
      <formula>"CNTN"</formula>
    </cfRule>
  </conditionalFormatting>
  <conditionalFormatting sqref="R17:U17">
    <cfRule type="notContainsBlanks" priority="21" stopIfTrue="1">
      <formula>LEN(TRIM(R17))&gt;0</formula>
    </cfRule>
  </conditionalFormatting>
  <conditionalFormatting sqref="R17:U17">
    <cfRule type="cellIs" dxfId="15" priority="20" stopIfTrue="1" operator="equal">
      <formula>0</formula>
    </cfRule>
  </conditionalFormatting>
  <conditionalFormatting sqref="R17:S17">
    <cfRule type="notContainsBlanks" dxfId="14" priority="16" stopIfTrue="1">
      <formula>LEN(TRIM(R17))&gt;0</formula>
    </cfRule>
    <cfRule type="cellIs" dxfId="13" priority="17" operator="between">
      <formula>0</formula>
      <formula>3.9</formula>
    </cfRule>
  </conditionalFormatting>
  <conditionalFormatting sqref="X16">
    <cfRule type="cellIs" dxfId="12" priority="13" operator="between">
      <formula>0</formula>
      <formula>3.9</formula>
    </cfRule>
  </conditionalFormatting>
  <conditionalFormatting sqref="X16">
    <cfRule type="cellIs" dxfId="11" priority="12" operator="lessThan">
      <formula>5</formula>
    </cfRule>
  </conditionalFormatting>
  <conditionalFormatting sqref="X16">
    <cfRule type="cellIs" dxfId="10" priority="11" stopIfTrue="1" operator="notEqual">
      <formula>"CNTN"</formula>
    </cfRule>
  </conditionalFormatting>
  <conditionalFormatting sqref="K16:O16">
    <cfRule type="cellIs" dxfId="9" priority="14" stopIfTrue="1" operator="lessThan">
      <formula>5.5</formula>
    </cfRule>
  </conditionalFormatting>
  <conditionalFormatting sqref="R16:U16">
    <cfRule type="cellIs" dxfId="8" priority="4" operator="notEqual">
      <formula>"Đ"</formula>
    </cfRule>
  </conditionalFormatting>
  <conditionalFormatting sqref="R16:S16">
    <cfRule type="cellIs" dxfId="7" priority="8" operator="lessThan">
      <formula>5</formula>
    </cfRule>
  </conditionalFormatting>
  <conditionalFormatting sqref="R16:S16">
    <cfRule type="cellIs" dxfId="6" priority="7" stopIfTrue="1" operator="notEqual">
      <formula>"CNTN"</formula>
    </cfRule>
  </conditionalFormatting>
  <conditionalFormatting sqref="R16:U16">
    <cfRule type="notContainsBlanks" priority="10" stopIfTrue="1">
      <formula>LEN(TRIM(R16))&gt;0</formula>
    </cfRule>
  </conditionalFormatting>
  <conditionalFormatting sqref="R16:U16">
    <cfRule type="cellIs" dxfId="5" priority="9" stopIfTrue="1" operator="equal">
      <formula>0</formula>
    </cfRule>
  </conditionalFormatting>
  <conditionalFormatting sqref="R16:S16">
    <cfRule type="notContainsBlanks" dxfId="4" priority="5" stopIfTrue="1">
      <formula>LEN(TRIM(R16))&gt;0</formula>
    </cfRule>
    <cfRule type="cellIs" dxfId="3" priority="6" operator="between">
      <formula>0</formula>
      <formula>3.9</formula>
    </cfRule>
  </conditionalFormatting>
  <conditionalFormatting sqref="X9">
    <cfRule type="cellIs" dxfId="2" priority="3" operator="between">
      <formula>0</formula>
      <formula>3.9</formula>
    </cfRule>
  </conditionalFormatting>
  <conditionalFormatting sqref="X9">
    <cfRule type="cellIs" dxfId="1" priority="2" operator="lessThan">
      <formula>5</formula>
    </cfRule>
  </conditionalFormatting>
  <conditionalFormatting sqref="X9">
    <cfRule type="cellIs" dxfId="0" priority="1" stopIfTrue="1" operator="notEqual">
      <formula>"CNTN"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KKT</vt:lpstr>
      <vt:lpstr>KDN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2020-06-02T01:00:52Z</cp:lastPrinted>
  <dcterms:created xsi:type="dcterms:W3CDTF">2020-05-30T08:14:05Z</dcterms:created>
  <dcterms:modified xsi:type="dcterms:W3CDTF">2020-06-02T01:08:06Z</dcterms:modified>
</cp:coreProperties>
</file>